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04212396-004E-4832-B180-AB3A04CAFD3D}" xr6:coauthVersionLast="47" xr6:coauthVersionMax="47" xr10:uidLastSave="{00000000-0000-0000-0000-000000000000}"/>
  <bookViews>
    <workbookView xWindow="-108" yWindow="-108" windowWidth="23256" windowHeight="12456" tabRatio="500"/>
  </bookViews>
  <sheets>
    <sheet name="Variables &amp; FAQ" sheetId="2" r:id="rId1"/>
    <sheet name="Industry Averages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8" i="1" l="1"/>
  <c r="N99" i="1"/>
  <c r="O98" i="1"/>
  <c r="O99" i="1"/>
</calcChain>
</file>

<file path=xl/sharedStrings.xml><?xml version="1.0" encoding="utf-8"?>
<sst xmlns="http://schemas.openxmlformats.org/spreadsheetml/2006/main" count="176" uniqueCount="161">
  <si>
    <t>Date updated:</t>
  </si>
  <si>
    <t>Air Transport</t>
  </si>
  <si>
    <t>Apparel</t>
  </si>
  <si>
    <t>Auto &amp; Truck</t>
  </si>
  <si>
    <t>Auto Parts</t>
  </si>
  <si>
    <t>Bank (Money Center)</t>
  </si>
  <si>
    <t>Banks (Regional)</t>
  </si>
  <si>
    <t>Beverage (Alcoholic)</t>
  </si>
  <si>
    <t>Beverage (Soft)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</si>
  <si>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</si>
  <si>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</si>
  <si>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</si>
  <si>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</si>
  <si>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</si>
  <si>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</si>
  <si>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</si>
  <si>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</si>
  <si>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</si>
  <si>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</si>
  <si>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</si>
  <si>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</si>
  <si>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</si>
  <si>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</si>
  <si>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</si>
  <si>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Education</t>
  </si>
  <si>
    <t>Electrical Equipment</t>
  </si>
  <si>
    <t>Electronics (Consumer &amp; Office)</t>
  </si>
  <si>
    <t>Electronics (General)</t>
  </si>
  <si>
    <t>Engineering/Construction</t>
  </si>
  <si>
    <t>Entertainment</t>
  </si>
  <si>
    <t>Environmental &amp; Waste Services</t>
  </si>
  <si>
    <t>Farming/Agriculture</t>
  </si>
  <si>
    <t>Financial Svcs. (Non-bank &amp; Insurance)</t>
  </si>
  <si>
    <t>Food Processing</t>
  </si>
  <si>
    <t>Food Wholesalers</t>
  </si>
  <si>
    <t>Furn/Home Furnishings</t>
  </si>
  <si>
    <t>Green &amp; Renewable Energy</t>
  </si>
  <si>
    <t>Healthcare Products</t>
  </si>
  <si>
    <t>Healthcare Support Services</t>
  </si>
  <si>
    <t>Heathcare Information and Technology</t>
  </si>
  <si>
    <t>Homebuilding</t>
  </si>
  <si>
    <t>Hospitals/Healthcare Facilities</t>
  </si>
  <si>
    <t>Hotel/Gaming</t>
  </si>
  <si>
    <t>Household Products</t>
  </si>
  <si>
    <t>Information Services</t>
  </si>
  <si>
    <t>Insurance (General)</t>
  </si>
  <si>
    <t>Insurance (Life)</t>
  </si>
  <si>
    <t>Insurance (Prop/Cas.)</t>
  </si>
  <si>
    <t>Investments &amp; Asset Management</t>
  </si>
  <si>
    <t>Machinery</t>
  </si>
  <si>
    <t>Metals &amp; Mining</t>
  </si>
  <si>
    <t>Office Equipment &amp; Services</t>
  </si>
  <si>
    <t>Oil/Gas (Integrated)</t>
  </si>
  <si>
    <t>Oil/Gas (Production and Exploration)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</si>
  <si>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</si>
  <si>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</si>
  <si>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</si>
  <si>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</si>
  <si>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</si>
  <si>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</si>
  <si>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R.E.I.T.</t>
  </si>
  <si>
    <t>Real Estate (Development)</t>
  </si>
  <si>
    <t>Real Estate (General/Diversified)</t>
  </si>
  <si>
    <t>Real Estate (Operations &amp; Services)</t>
  </si>
  <si>
    <t>Recreation</t>
  </si>
  <si>
    <t>Reinsurance</t>
  </si>
  <si>
    <t>Restaurant/Dining</t>
  </si>
  <si>
    <t>Retail (Automotive)</t>
  </si>
  <si>
    <t>Retail (Building Supply)</t>
  </si>
  <si>
    <t>Retail (Distributors)</t>
  </si>
  <si>
    <t>Retail (General)</t>
  </si>
  <si>
    <t>Retail (Grocery and Food)</t>
  </si>
  <si>
    <t>Retail (Online)</t>
  </si>
  <si>
    <t>Retail (Special Lines)</t>
  </si>
  <si>
    <t>Rubber&amp; Tires</t>
  </si>
  <si>
    <t>Semiconductor</t>
  </si>
  <si>
    <t>Semiconductor Equip</t>
  </si>
  <si>
    <t>Shipbuilding &amp; Marine</t>
  </si>
  <si>
    <t>Shoe</t>
  </si>
  <si>
    <t>Software (Entertainment)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</si>
  <si>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</si>
  <si>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</si>
  <si>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</si>
  <si>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</si>
  <si>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</si>
  <si>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</si>
  <si>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Tobacco</t>
  </si>
  <si>
    <t>Transportation</t>
  </si>
  <si>
    <t>Transportation (Railroads)</t>
  </si>
  <si>
    <t>Trucking</t>
  </si>
  <si>
    <t>Utility (General)</t>
  </si>
  <si>
    <t>Utility (Water)</t>
  </si>
  <si>
    <t>Advertising</t>
  </si>
  <si>
    <t>Aerospace/Defense</t>
  </si>
  <si>
    <t>Number of firms</t>
  </si>
  <si>
    <t>Book Debt to Capital</t>
  </si>
  <si>
    <t>Market Debt to Capital (Unadjusted)</t>
  </si>
  <si>
    <t>Market D/E (unadjusted)</t>
  </si>
  <si>
    <t>Market Debt to Capital (adjusted for leases)</t>
  </si>
  <si>
    <t>Market D/E (adjusted for leases)</t>
  </si>
  <si>
    <t>Institutional Holdings</t>
  </si>
  <si>
    <t>Std dev in Stock Prices</t>
  </si>
  <si>
    <t>Capital Spending/Total Assets</t>
  </si>
  <si>
    <t>Effective tax rate</t>
  </si>
  <si>
    <t>What is this data?</t>
  </si>
  <si>
    <t>US companies</t>
  </si>
  <si>
    <t>Debt to capital &amp; debt to equity ratios, with key drivers.</t>
  </si>
  <si>
    <t>Publishing &amp; Newspapers</t>
  </si>
  <si>
    <t>Total Market (without financials)</t>
  </si>
  <si>
    <t>EBITDA/EV</t>
  </si>
  <si>
    <t>Net PP&amp;E/Total Assets</t>
  </si>
  <si>
    <t>Total Market</t>
  </si>
  <si>
    <t>End Game</t>
  </si>
  <si>
    <t>Variable</t>
  </si>
  <si>
    <t>Explanation</t>
  </si>
  <si>
    <t>Why?</t>
  </si>
  <si>
    <t>Number of firms in the indusry grouping.</t>
  </si>
  <si>
    <t>Law of large numbers?</t>
  </si>
  <si>
    <t>Effective Tax Rate</t>
  </si>
  <si>
    <t>The standard unlevered beta is an unlevered beta for the company. If the company holds a large amount of cash, you need to remove it from the calculation to get a beta for just the business.</t>
  </si>
  <si>
    <t>Standard deviation (equity)</t>
  </si>
  <si>
    <t>Simple average across firms of each firm's standard deviation in stock prices in the prior 2 years, using weekly returns.</t>
  </si>
  <si>
    <t>This is the total risk. Beta measures only the portion of this standard deviation that is market-related.</t>
  </si>
  <si>
    <t xml:space="preserve">To estimate how much debt companies have used in funding, and some of the fundamentals driving that debt choice. </t>
  </si>
  <si>
    <t>Total Debt</t>
  </si>
  <si>
    <t xml:space="preserve">Market capital = Total Debt (including lease debt), as of last balance sheet + Market capitalization (as of year end). </t>
  </si>
  <si>
    <t>Capital (Market)</t>
  </si>
  <si>
    <t>Capital (Book)</t>
  </si>
  <si>
    <t>Book Capital = Total Debt (including lease debt), as of last balance sheet + Book Value of Equity, as of last balance sheet</t>
  </si>
  <si>
    <t>I use all interest bearing debt, short term as well as long term, and add on the PV of lease commitments as debt. (See lease debt for details)</t>
  </si>
  <si>
    <t>I ignore non-interest bearing debt (accounts payable, supplier credit, deferred items) because they are treated as part of working capital. I have always included lease commitments as debt, and accountants have come around in 2019 to my point of view.</t>
  </si>
  <si>
    <t>Total capital invested in the business, based upon market's perspective.</t>
  </si>
  <si>
    <t>Market Debt to Capital</t>
  </si>
  <si>
    <t>Net PP&amp;E/ Total Assets</t>
  </si>
  <si>
    <t>Net property, plant and equipment, aggregated across all firms in group as reported on the most recent balance sheet.</t>
  </si>
  <si>
    <t>Effective tax rate = Accrual taxes in  income statement/ Accrual taxable income in income statement, all from trailing 12 month data, and based upon aggregated numbers across all firms in group</t>
  </si>
  <si>
    <t>Simple average across all firms in group of percent of outstanding shares held by institutional investors, as of the most recent filings with institutional authorities.</t>
  </si>
  <si>
    <t>Measures how much of a company's overall value, in market terms, comes from debt. Used in computing cost of capital.</t>
  </si>
  <si>
    <t>Measures how much of a company's overall value, in book terms, comes from debt. Not particularly useful in valuation or corporate finance, but may be relevant for debt covenants.</t>
  </si>
  <si>
    <t>Total debt aggregated across all firms in group, based upon last balance sheet/ Market Capitalization, as of end of most recent year</t>
  </si>
  <si>
    <t>Total debt aggregated across all firms in group, based upon last balance sheet/ Book Value of Equity, based upon last balance sheet)</t>
  </si>
  <si>
    <t>Total debt aggregated across all firms in group, based upon last balance sheet/ (Aggregated total debt, from last balance sheet + Aggregated Market Capitalization, as of end of most recent year)</t>
  </si>
  <si>
    <t>Total debt aggregated across all firms in group, based upon last balance sheet/ (Aggregated Total debt + Aggregated Book Value of Equity, based upon last balance sheet)</t>
  </si>
  <si>
    <t>Measures how much of companies are borrowing, relative to the value of equity, in market value terms. Useful in determining equity risk (levering betas, for example).</t>
  </si>
  <si>
    <t xml:space="preserve">Measures how much of companies are borrowing, relative to the value of equity, in book value terms. </t>
  </si>
  <si>
    <t>Aggregated EBITDA across firms in group, based upon TTM/ Aggregated Market Cap end of most recent year + Aggregated Total Debt in most recent balance sheet - Aggregated Cash &amp; Marketable Securities in most recent balance sheet.</t>
  </si>
  <si>
    <t>Measure of cash generating capacity of the firm, relative to its value. The higher this number, the more the company can afford to borrow.</t>
  </si>
  <si>
    <t>Capital Spending/ Total Assets</t>
  </si>
  <si>
    <t>Aggregated Capital Expenditures across firms in group, based upon TTM/ Aggregated Total Book value of Assets  in most recent balance sheet</t>
  </si>
  <si>
    <t>Companies with higher institutional holdings generally have better access to capital markets, and that may affect how much they borrow.</t>
  </si>
  <si>
    <t>Interest saves you taxes at the margin. The higher your tax rate, the greater the benefits to borrowing… But this is an effective, not a marginal tax rate.</t>
  </si>
  <si>
    <t xml:space="preserve">Measures capital investing needs, and indirectly need for new capital infusions. </t>
  </si>
  <si>
    <t>Industry Name</t>
  </si>
  <si>
    <t>Interest Coverage Ratio</t>
  </si>
  <si>
    <t>Debt to EBITDA</t>
  </si>
  <si>
    <t>Earnings before Interest &amp; Taxes/ Interest Expense</t>
  </si>
  <si>
    <t xml:space="preserve">Meausres safety buffer for company in making interest payments, with higher values for the ratio indicating more safety. </t>
  </si>
  <si>
    <t>Total Debt/ EBITDA</t>
  </si>
  <si>
    <t>Total Debt (including lease debt)/ EBITDA</t>
  </si>
  <si>
    <t>Measures ease with which company can repay its debt, with lower values for this ratio indicating more safety.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</si>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</sst>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Calibri"/>
      <family val="2"/>
      <scheme val="minor"/>
    </font>
    <font>
      <i/>
      <sz val="10"/>
      <name val="Verdana"/>
      <family val="2"/>
    </font>
    <font>
      <i/>
      <sz val="9"/>
      <name val="Geneva"/>
      <family val="2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0"/>
      <color theme="1"/>
      <name val="Verdana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10" fontId="3" fillId="0" borderId="1" xfId="1" applyNumberFormat="1" applyFont="1" applyBorder="1" applyAlignment="1">
      <alignment horizontal="center"/>
    </xf>
    <xf numFmtId="10" fontId="3" fillId="0" borderId="1" xfId="1" applyNumberFormat="1" applyFont="1" applyBorder="1"/>
    <xf numFmtId="10" fontId="3" fillId="0" borderId="4" xfId="1" applyNumberFormat="1" applyFont="1" applyBorder="1" applyAlignment="1">
      <alignment horizontal="center"/>
    </xf>
    <xf numFmtId="10" fontId="3" fillId="0" borderId="4" xfId="1" applyNumberFormat="1" applyFont="1" applyBorder="1"/>
    <xf numFmtId="0" fontId="1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10" fontId="3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0" xfId="1" applyNumberFormat="1" applyFont="1"/>
    <xf numFmtId="10" fontId="3" fillId="0" borderId="1" xfId="1" applyNumberFormat="1" applyFont="1" applyBorder="1"/>
    <xf numFmtId="10" fontId="3" fillId="0" borderId="16" xfId="1" applyNumberFormat="1" applyFont="1" applyBorder="1" applyAlignment="1">
      <alignment horizontal="center"/>
    </xf>
    <xf numFmtId="10" fontId="3" fillId="0" borderId="4" xfId="1" applyNumberFormat="1" applyFont="1" applyBorder="1" applyAlignment="1">
      <alignment horizontal="center"/>
    </xf>
    <xf numFmtId="0" fontId="2" fillId="0" borderId="9" xfId="0" applyFont="1" applyBorder="1" applyAlignment="1">
      <alignment wrapText="1"/>
    </xf>
    <xf numFmtId="0" fontId="10" fillId="2" borderId="8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15" fontId="11" fillId="2" borderId="14" xfId="0" applyNumberFormat="1" applyFont="1" applyFill="1" applyBorder="1" applyAlignment="1">
      <alignment horizontal="left"/>
    </xf>
    <xf numFmtId="15" fontId="11" fillId="2" borderId="15" xfId="0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20"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ed/Previously%20Relocated%20Items/Security/All%20My%20Stuff/Datasets/Datasets23/US/USinda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data"/>
      <sheetName val="Intermediate Worksheet"/>
      <sheetName val="Acc Pay"/>
      <sheetName val="Acc Rec"/>
      <sheetName val="Beta"/>
      <sheetName val="Cap Ex"/>
      <sheetName val="Cash"/>
      <sheetName val="cfbasics"/>
      <sheetName val="Mkt Cap Changes"/>
      <sheetName val="Debt details"/>
      <sheetName val="Debt fundamentals"/>
      <sheetName val="Div &amp; FCFE"/>
      <sheetName val="Dividend fundamentals"/>
      <sheetName val="$ Values"/>
      <sheetName val="Employee Info"/>
      <sheetName val="Excess Returns&amp; Val added"/>
      <sheetName val="Financing Flows"/>
      <sheetName val="Fundgr"/>
      <sheetName val="fundgrEB"/>
      <sheetName val="Goodwill &amp; Impairments"/>
      <sheetName val="Hist Growth"/>
      <sheetName val="Income History"/>
      <sheetName val="Indiv Regression Stats"/>
      <sheetName val="Insider &amp; inst holdings"/>
      <sheetName val="Lease effect"/>
      <sheetName val="Margins"/>
      <sheetName val="mgnroc"/>
      <sheetName val="oifcff"/>
      <sheetName val="optvar"/>
      <sheetName val="PBV"/>
      <sheetName val="PE"/>
      <sheetName val="PS"/>
      <sheetName val="R&amp;D Details"/>
      <sheetName val="ROE"/>
      <sheetName val="Return on capital"/>
      <sheetName val="Tax rates"/>
      <sheetName val="Total Beta"/>
      <sheetName val="EVEBITDA"/>
      <sheetName val="WACC"/>
      <sheetName val="WACC Pass-through"/>
      <sheetName val="Working capital"/>
      <sheetName val="Summary Sheet for valn"/>
      <sheetName val="Summary sheet uValue"/>
      <sheetName val="Summary for ginzu sheet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ables/table1.xml><?xml version="1.0" encoding="utf-8"?>
<table xmlns="http://schemas.openxmlformats.org/spreadsheetml/2006/main" id="1" name="Table1" displayName="Table1" ref="A3:O99" totalsRowShown="0" headerRowDxfId="4" dataDxfId="3" headerRowBorderDxfId="1" tableBorderDxfId="2" totalsRowBorderDxfId="0" dataCellStyle="Percent">
  <autoFilter ref="A3:O99"/>
  <tableColumns count="15">
    <tableColumn id="1" name="Industry Name" dataDxfId="19"/>
    <tableColumn id="2" name="Number of firms" dataDxfId="18"/>
    <tableColumn id="3" name="Book Debt to Capital" dataDxfId="17" dataCellStyle="Percent"/>
    <tableColumn id="4" name="Market Debt to Capital (Unadjusted)" dataDxfId="16"/>
    <tableColumn id="5" name="Market D/E (unadjusted)" dataDxfId="15" dataCellStyle="Percent"/>
    <tableColumn id="6" name="Market Debt to Capital (adjusted for leases)" dataDxfId="14"/>
    <tableColumn id="7" name="Market D/E (adjusted for leases)" dataDxfId="13"/>
    <tableColumn id="8" name="Interest Coverage Ratio" dataDxfId="12"/>
    <tableColumn id="9" name="Debt to EBITDA" dataDxfId="11" dataCellStyle="Percent"/>
    <tableColumn id="10" name="Effective tax rate" dataDxfId="10" dataCellStyle="Percent"/>
    <tableColumn id="11" name="Institutional Holdings" dataDxfId="9" dataCellStyle="Percent"/>
    <tableColumn id="12" name="Std dev in Stock Prices" dataDxfId="8" dataCellStyle="Percent"/>
    <tableColumn id="13" name="EBITDA/EV" dataDxfId="7" dataCellStyle="Percent"/>
    <tableColumn id="15" name="Net PP&amp;E/Total Assets" dataDxfId="6" dataCellStyle="Percent"/>
    <tableColumn id="16" name="Capital Spending/Total Assets" dataDxfId="5" dataCellStyle="Perc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5" sqref="C5"/>
    </sheetView>
  </sheetViews>
  <sheetFormatPr defaultRowHeight="15.6"/>
  <cols>
    <col min="1" max="1" width="33.296875" customWidth="1"/>
    <col min="2" max="2" width="60" bestFit="1" customWidth="1"/>
    <col min="3" max="3" width="86.5" bestFit="1" customWidth="1"/>
    <col min="4" max="256" width="11.19921875" customWidth="1"/>
  </cols>
  <sheetData>
    <row r="1" spans="1:3" ht="36.6" thickBot="1">
      <c r="A1" s="17" t="s">
        <v>112</v>
      </c>
      <c r="B1" s="18" t="s">
        <v>123</v>
      </c>
    </row>
    <row r="3" spans="1:3">
      <c r="A3" s="19" t="s">
        <v>113</v>
      </c>
      <c r="B3" s="19" t="s">
        <v>114</v>
      </c>
      <c r="C3" s="20" t="s">
        <v>115</v>
      </c>
    </row>
    <row r="4" spans="1:3">
      <c r="A4" s="21" t="s">
        <v>94</v>
      </c>
      <c r="B4" s="22" t="s">
        <v>116</v>
      </c>
      <c r="C4" s="23" t="s">
        <v>117</v>
      </c>
    </row>
    <row r="5" spans="1:3" ht="46.8">
      <c r="A5" s="21" t="s">
        <v>124</v>
      </c>
      <c r="B5" s="23" t="s">
        <v>129</v>
      </c>
      <c r="C5" s="23" t="s">
        <v>130</v>
      </c>
    </row>
    <row r="6" spans="1:3" ht="31.2">
      <c r="A6" s="21" t="s">
        <v>126</v>
      </c>
      <c r="B6" s="23" t="s">
        <v>125</v>
      </c>
      <c r="C6" s="23" t="s">
        <v>131</v>
      </c>
    </row>
    <row r="7" spans="1:3" ht="31.2">
      <c r="A7" s="21" t="s">
        <v>127</v>
      </c>
      <c r="B7" s="23" t="s">
        <v>128</v>
      </c>
      <c r="C7" s="23" t="s">
        <v>131</v>
      </c>
    </row>
    <row r="8" spans="1:3" ht="46.8">
      <c r="A8" s="21" t="s">
        <v>132</v>
      </c>
      <c r="B8" s="23" t="s">
        <v>141</v>
      </c>
      <c r="C8" s="23" t="s">
        <v>137</v>
      </c>
    </row>
    <row r="9" spans="1:3" ht="46.8">
      <c r="A9" s="21" t="s">
        <v>95</v>
      </c>
      <c r="B9" s="23" t="s">
        <v>142</v>
      </c>
      <c r="C9" s="23" t="s">
        <v>138</v>
      </c>
    </row>
    <row r="10" spans="1:3" ht="31.2">
      <c r="A10" s="21" t="s">
        <v>132</v>
      </c>
      <c r="B10" s="23" t="s">
        <v>139</v>
      </c>
      <c r="C10" s="23" t="s">
        <v>143</v>
      </c>
    </row>
    <row r="11" spans="1:3" ht="31.2">
      <c r="A11" s="21" t="s">
        <v>95</v>
      </c>
      <c r="B11" s="23" t="s">
        <v>140</v>
      </c>
      <c r="C11" s="23" t="s">
        <v>144</v>
      </c>
    </row>
    <row r="12" spans="1:3" ht="31.2">
      <c r="A12" s="21" t="s">
        <v>153</v>
      </c>
      <c r="B12" s="23" t="s">
        <v>155</v>
      </c>
      <c r="C12" s="23" t="s">
        <v>156</v>
      </c>
    </row>
    <row r="13" spans="1:3" ht="31.2">
      <c r="A13" s="21" t="s">
        <v>157</v>
      </c>
      <c r="B13" s="23" t="s">
        <v>158</v>
      </c>
      <c r="C13" s="23" t="s">
        <v>159</v>
      </c>
    </row>
    <row r="14" spans="1:3" ht="46.8">
      <c r="A14" s="21" t="s">
        <v>118</v>
      </c>
      <c r="B14" s="23" t="s">
        <v>135</v>
      </c>
      <c r="C14" s="23" t="s">
        <v>150</v>
      </c>
    </row>
    <row r="15" spans="1:3" ht="46.8">
      <c r="A15" s="21" t="s">
        <v>100</v>
      </c>
      <c r="B15" s="23" t="s">
        <v>136</v>
      </c>
      <c r="C15" s="23" t="s">
        <v>149</v>
      </c>
    </row>
    <row r="16" spans="1:3" ht="31.2">
      <c r="A16" s="21" t="s">
        <v>133</v>
      </c>
      <c r="B16" s="23" t="s">
        <v>134</v>
      </c>
      <c r="C16" s="23" t="s">
        <v>119</v>
      </c>
    </row>
    <row r="17" spans="1:3" ht="62.4">
      <c r="A17" s="21" t="s">
        <v>109</v>
      </c>
      <c r="B17" s="23" t="s">
        <v>145</v>
      </c>
      <c r="C17" s="23" t="s">
        <v>146</v>
      </c>
    </row>
    <row r="18" spans="1:3" ht="31.2">
      <c r="A18" s="21" t="s">
        <v>120</v>
      </c>
      <c r="B18" s="23" t="s">
        <v>121</v>
      </c>
      <c r="C18" s="23" t="s">
        <v>122</v>
      </c>
    </row>
    <row r="19" spans="1:3" ht="46.8">
      <c r="A19" s="21" t="s">
        <v>147</v>
      </c>
      <c r="B19" s="23" t="s">
        <v>148</v>
      </c>
      <c r="C19" s="23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A3" sqref="A3"/>
    </sheetView>
  </sheetViews>
  <sheetFormatPr defaultRowHeight="15.6"/>
  <cols>
    <col min="1" max="1" width="33.19921875" style="8" bestFit="1" customWidth="1"/>
    <col min="2" max="2" width="17.69921875" style="4" customWidth="1"/>
    <col min="3" max="3" width="21.296875" style="4" customWidth="1"/>
    <col min="4" max="4" width="34.69921875" style="4" bestFit="1" customWidth="1"/>
    <col min="5" max="5" width="24.796875" style="4" customWidth="1"/>
    <col min="6" max="6" width="40.796875" style="4" customWidth="1"/>
    <col min="7" max="7" width="31.296875" style="4" customWidth="1"/>
    <col min="8" max="8" width="18.296875" style="4" customWidth="1"/>
    <col min="9" max="9" width="21.796875" style="4" customWidth="1"/>
    <col min="10" max="10" width="23.296875" style="4" customWidth="1"/>
    <col min="11" max="11" width="14" style="4" customWidth="1"/>
    <col min="12" max="12" width="23" style="4" customWidth="1"/>
    <col min="13" max="13" width="25.796875" style="4" customWidth="1"/>
    <col min="14" max="256" width="11.19921875" customWidth="1"/>
  </cols>
  <sheetData>
    <row r="1" spans="1:15">
      <c r="A1" s="6" t="s">
        <v>0</v>
      </c>
      <c r="B1" s="46">
        <v>44931</v>
      </c>
      <c r="C1" s="47"/>
      <c r="D1" s="47"/>
      <c r="E1" s="47"/>
      <c r="F1" s="47"/>
      <c r="G1" s="47"/>
      <c r="H1" s="42"/>
      <c r="I1" s="43"/>
    </row>
    <row r="2" spans="1:15">
      <c r="A2" s="7" t="s">
        <v>104</v>
      </c>
      <c r="B2" s="39" t="s">
        <v>106</v>
      </c>
      <c r="C2" s="40"/>
      <c r="D2" s="40"/>
      <c r="E2" s="41"/>
      <c r="F2" s="39" t="s">
        <v>105</v>
      </c>
      <c r="G2" s="40"/>
      <c r="H2" s="44"/>
      <c r="I2" s="45"/>
      <c r="J2" s="5"/>
    </row>
    <row r="3" spans="1:15" s="9" customFormat="1" ht="34.200000000000003">
      <c r="A3" s="28" t="s">
        <v>152</v>
      </c>
      <c r="B3" s="10" t="s">
        <v>94</v>
      </c>
      <c r="C3" s="12" t="s">
        <v>95</v>
      </c>
      <c r="D3" s="12" t="s">
        <v>96</v>
      </c>
      <c r="E3" s="12" t="s">
        <v>97</v>
      </c>
      <c r="F3" s="11" t="s">
        <v>98</v>
      </c>
      <c r="G3" s="11" t="s">
        <v>99</v>
      </c>
      <c r="H3" s="11" t="s">
        <v>153</v>
      </c>
      <c r="I3" s="11" t="s">
        <v>154</v>
      </c>
      <c r="J3" s="11" t="s">
        <v>103</v>
      </c>
      <c r="K3" s="12" t="s">
        <v>100</v>
      </c>
      <c r="L3" s="11" t="s">
        <v>101</v>
      </c>
      <c r="M3" s="29" t="s">
        <v>109</v>
      </c>
      <c r="N3" s="38" t="s">
        <v>110</v>
      </c>
      <c r="O3" s="30" t="s">
        <v>102</v>
      </c>
    </row>
    <row r="4" spans="1:15">
      <c r="A4" s="22" t="s">
        <v>92</v>
      </c>
      <c r="B4" s="2">
        <v>58</v>
      </c>
      <c r="C4" s="31">
        <v>0.67308739426248521</v>
      </c>
      <c r="D4" s="3">
        <v>0.30984485235229126</v>
      </c>
      <c r="E4" s="31">
        <v>0.44894956359936072</v>
      </c>
      <c r="F4" s="3">
        <v>0.31029224250137583</v>
      </c>
      <c r="G4" s="3">
        <v>0.44988944828853072</v>
      </c>
      <c r="H4" s="32">
        <v>3.8275869937050175</v>
      </c>
      <c r="I4" s="32">
        <v>4.7740693049758569</v>
      </c>
      <c r="J4" s="3">
        <v>6.3905088196058474E-2</v>
      </c>
      <c r="K4" s="33">
        <v>0.38140090909090918</v>
      </c>
      <c r="L4" s="34">
        <v>0.52722114455333013</v>
      </c>
      <c r="M4" s="34">
        <v>9.088023138312247E-2</v>
      </c>
      <c r="N4" s="36">
        <v>0.10939972314587962</v>
      </c>
      <c r="O4" s="36">
        <v>1.9559278903899191E-2</v>
      </c>
    </row>
    <row r="5" spans="1:15">
      <c r="A5" s="22" t="s">
        <v>93</v>
      </c>
      <c r="B5" s="2">
        <v>77</v>
      </c>
      <c r="C5" s="31">
        <v>0.55641037444487496</v>
      </c>
      <c r="D5" s="3">
        <v>0.20267930650183402</v>
      </c>
      <c r="E5" s="31">
        <v>0.25420048439053866</v>
      </c>
      <c r="F5" s="3">
        <v>0.20670883607151089</v>
      </c>
      <c r="G5" s="3">
        <v>0.26057120698012032</v>
      </c>
      <c r="H5" s="32">
        <v>3.8483822397131879</v>
      </c>
      <c r="I5" s="32">
        <v>4.0068754085094671</v>
      </c>
      <c r="J5" s="3">
        <v>8.602766440767734E-2</v>
      </c>
      <c r="K5" s="31">
        <v>0.48793583333333324</v>
      </c>
      <c r="L5" s="35">
        <v>0.3755554495377183</v>
      </c>
      <c r="M5" s="35">
        <v>5.1693186149168943E-2</v>
      </c>
      <c r="N5" s="31">
        <v>0.12578266992898859</v>
      </c>
      <c r="O5" s="31">
        <v>1.7564725302843288E-2</v>
      </c>
    </row>
    <row r="6" spans="1:15">
      <c r="A6" s="22" t="s">
        <v>1</v>
      </c>
      <c r="B6" s="2">
        <v>21</v>
      </c>
      <c r="C6" s="31">
        <v>0.83829991483322497</v>
      </c>
      <c r="D6" s="3">
        <v>0.6546124706229397</v>
      </c>
      <c r="E6" s="31">
        <v>1.8952985123799821</v>
      </c>
      <c r="F6" s="3">
        <v>0.65075795959710081</v>
      </c>
      <c r="G6" s="3">
        <v>1.8633437109872604</v>
      </c>
      <c r="H6" s="32">
        <v>0.71159510152102767</v>
      </c>
      <c r="I6" s="32">
        <v>-23.451163515884904</v>
      </c>
      <c r="J6" s="3">
        <v>0.10471812677937932</v>
      </c>
      <c r="K6" s="31">
        <v>0.50716473684210517</v>
      </c>
      <c r="L6" s="35">
        <v>0.37727498727802966</v>
      </c>
      <c r="M6" s="35">
        <v>9.853352729652684E-2</v>
      </c>
      <c r="N6" s="31">
        <v>0.5410266604069871</v>
      </c>
      <c r="O6" s="31">
        <v>5.7078320498077824E-2</v>
      </c>
    </row>
    <row r="7" spans="1:15">
      <c r="A7" s="22" t="s">
        <v>2</v>
      </c>
      <c r="B7" s="2">
        <v>39</v>
      </c>
      <c r="C7" s="31">
        <v>0.55696690151775863</v>
      </c>
      <c r="D7" s="3">
        <v>0.34183283518633367</v>
      </c>
      <c r="E7" s="31">
        <v>0.51937084294247626</v>
      </c>
      <c r="F7" s="3">
        <v>0.34024906959820889</v>
      </c>
      <c r="G7" s="3">
        <v>0.5157235161320588</v>
      </c>
      <c r="H7" s="32">
        <v>10.849469419426683</v>
      </c>
      <c r="I7" s="32">
        <v>2.9583248359099663</v>
      </c>
      <c r="J7" s="3">
        <v>0.12038118261958633</v>
      </c>
      <c r="K7" s="31">
        <v>0.51845433333333335</v>
      </c>
      <c r="L7" s="35">
        <v>0.38508746928890447</v>
      </c>
      <c r="M7" s="35">
        <v>0.14017982968815559</v>
      </c>
      <c r="N7" s="31">
        <v>0.19800447226913742</v>
      </c>
      <c r="O7" s="31">
        <v>2.172680015446565E-2</v>
      </c>
    </row>
    <row r="8" spans="1:15">
      <c r="A8" s="22" t="s">
        <v>3</v>
      </c>
      <c r="B8" s="2">
        <v>31</v>
      </c>
      <c r="C8" s="31">
        <v>0.59403980898571862</v>
      </c>
      <c r="D8" s="3">
        <v>0.33403875512493902</v>
      </c>
      <c r="E8" s="31">
        <v>0.50158888027727067</v>
      </c>
      <c r="F8" s="3">
        <v>0.33418107062895108</v>
      </c>
      <c r="G8" s="3">
        <v>0.50190983747582518</v>
      </c>
      <c r="H8" s="32">
        <v>8.8648486170536174</v>
      </c>
      <c r="I8" s="32">
        <v>6.874414543292108</v>
      </c>
      <c r="J8" s="3">
        <v>2.9973504818388647E-2</v>
      </c>
      <c r="K8" s="31">
        <v>0.28805916666666675</v>
      </c>
      <c r="L8" s="35">
        <v>0.52614124875248369</v>
      </c>
      <c r="M8" s="35">
        <v>6.0786631021798876E-2</v>
      </c>
      <c r="N8" s="31">
        <v>0.23102880090191408</v>
      </c>
      <c r="O8" s="31">
        <v>5.2689258808858663E-2</v>
      </c>
    </row>
    <row r="9" spans="1:15">
      <c r="A9" s="22" t="s">
        <v>4</v>
      </c>
      <c r="B9" s="2">
        <v>37</v>
      </c>
      <c r="C9" s="31">
        <v>0.44972518797366989</v>
      </c>
      <c r="D9" s="3">
        <v>0.30187365621951795</v>
      </c>
      <c r="E9" s="31">
        <v>0.43240547919280181</v>
      </c>
      <c r="F9" s="3">
        <v>0.29901008239034443</v>
      </c>
      <c r="G9" s="3">
        <v>0.4265540414760251</v>
      </c>
      <c r="H9" s="32">
        <v>5.236869008974149</v>
      </c>
      <c r="I9" s="32">
        <v>2.8581113156188716</v>
      </c>
      <c r="J9" s="3">
        <v>9.2966768218859283E-2</v>
      </c>
      <c r="K9" s="31">
        <v>0.62821166666666683</v>
      </c>
      <c r="L9" s="35">
        <v>0.39519394771296495</v>
      </c>
      <c r="M9" s="35">
        <v>0.11607443361939707</v>
      </c>
      <c r="N9" s="31">
        <v>0.25253923389657656</v>
      </c>
      <c r="O9" s="31">
        <v>4.1581842547613296E-2</v>
      </c>
    </row>
    <row r="10" spans="1:15">
      <c r="A10" s="22" t="s">
        <v>5</v>
      </c>
      <c r="B10" s="2">
        <v>7</v>
      </c>
      <c r="C10" s="31">
        <v>0.68127624211346627</v>
      </c>
      <c r="D10" s="3">
        <v>0.68398920998384727</v>
      </c>
      <c r="E10" s="31">
        <v>2.1644489099529975</v>
      </c>
      <c r="F10" s="3">
        <v>0.683929164378137</v>
      </c>
      <c r="G10" s="3">
        <v>2.1638477432836223</v>
      </c>
      <c r="H10" s="32" t="s">
        <v>160</v>
      </c>
      <c r="I10" s="32" t="s">
        <v>160</v>
      </c>
      <c r="J10" s="3">
        <v>0.16253159242370313</v>
      </c>
      <c r="K10" s="31">
        <v>0.67842000000000002</v>
      </c>
      <c r="L10" s="35">
        <v>0.19594323414619666</v>
      </c>
      <c r="M10" s="35">
        <v>3.2022341844564757E-3</v>
      </c>
      <c r="N10" s="31">
        <v>7.2808045385381638E-3</v>
      </c>
      <c r="O10" s="31">
        <v>4.2494555998941522E-4</v>
      </c>
    </row>
    <row r="11" spans="1:15">
      <c r="A11" s="22" t="s">
        <v>6</v>
      </c>
      <c r="B11" s="2">
        <v>557</v>
      </c>
      <c r="C11" s="31">
        <v>0.44060195879336223</v>
      </c>
      <c r="D11" s="3">
        <v>0.38908362542187652</v>
      </c>
      <c r="E11" s="31">
        <v>0.63688524585801709</v>
      </c>
      <c r="F11" s="3">
        <v>0.3925396989484301</v>
      </c>
      <c r="G11" s="3">
        <v>0.64619811083770839</v>
      </c>
      <c r="H11" s="32" t="s">
        <v>160</v>
      </c>
      <c r="I11" s="32" t="s">
        <v>160</v>
      </c>
      <c r="J11" s="3">
        <v>0.18838462629709835</v>
      </c>
      <c r="K11" s="31">
        <v>0.37758258215962415</v>
      </c>
      <c r="L11" s="35">
        <v>0.16758082918349013</v>
      </c>
      <c r="M11" s="35">
        <v>3.315967034781802E-3</v>
      </c>
      <c r="N11" s="31">
        <v>1.197028682374182E-2</v>
      </c>
      <c r="O11" s="31">
        <v>1.0524399766810907E-3</v>
      </c>
    </row>
    <row r="12" spans="1:15">
      <c r="A12" s="22" t="s">
        <v>7</v>
      </c>
      <c r="B12" s="2">
        <v>23</v>
      </c>
      <c r="C12" s="31">
        <v>0.41617155637228742</v>
      </c>
      <c r="D12" s="3">
        <v>0.1825310262648486</v>
      </c>
      <c r="E12" s="31">
        <v>0.22328801719633962</v>
      </c>
      <c r="F12" s="3">
        <v>0.18639448485009497</v>
      </c>
      <c r="G12" s="3">
        <v>0.22909687972770462</v>
      </c>
      <c r="H12" s="32">
        <v>8.036978573980825</v>
      </c>
      <c r="I12" s="32">
        <v>2.9672491394550149</v>
      </c>
      <c r="J12" s="3">
        <v>9.3937841767617533E-2</v>
      </c>
      <c r="K12" s="31">
        <v>0.28783882352941176</v>
      </c>
      <c r="L12" s="35">
        <v>0.49874676442989341</v>
      </c>
      <c r="M12" s="35">
        <v>6.2182136003251308E-2</v>
      </c>
      <c r="N12" s="31">
        <v>0.20597702132512258</v>
      </c>
      <c r="O12" s="31">
        <v>3.4825046565552915E-2</v>
      </c>
    </row>
    <row r="13" spans="1:15">
      <c r="A13" s="22" t="s">
        <v>8</v>
      </c>
      <c r="B13" s="2">
        <v>31</v>
      </c>
      <c r="C13" s="31">
        <v>0.5491043497801904</v>
      </c>
      <c r="D13" s="3">
        <v>0.128935681013821</v>
      </c>
      <c r="E13" s="31">
        <v>0.14802085012951474</v>
      </c>
      <c r="F13" s="3">
        <v>0.13246439822297759</v>
      </c>
      <c r="G13" s="3">
        <v>0.1526904463074982</v>
      </c>
      <c r="H13" s="32">
        <v>8.6575433549266823</v>
      </c>
      <c r="I13" s="32">
        <v>2.9250450543125304</v>
      </c>
      <c r="J13" s="3">
        <v>6.4164664471146424E-2</v>
      </c>
      <c r="K13" s="31">
        <v>0.35309352941176464</v>
      </c>
      <c r="L13" s="35">
        <v>0.41717146856964005</v>
      </c>
      <c r="M13" s="35">
        <v>4.9121217042338343E-2</v>
      </c>
      <c r="N13" s="31">
        <v>0.14915154719670148</v>
      </c>
      <c r="O13" s="31">
        <v>2.8510883321972939E-2</v>
      </c>
    </row>
    <row r="14" spans="1:15">
      <c r="A14" s="22" t="s">
        <v>9</v>
      </c>
      <c r="B14" s="2">
        <v>26</v>
      </c>
      <c r="C14" s="31">
        <v>0.56267782599488469</v>
      </c>
      <c r="D14" s="3">
        <v>0.59335841907501807</v>
      </c>
      <c r="E14" s="31">
        <v>1.4591680903003421</v>
      </c>
      <c r="F14" s="3">
        <v>0.59486626883899241</v>
      </c>
      <c r="G14" s="3">
        <v>1.4683207619722523</v>
      </c>
      <c r="H14" s="32">
        <v>3.1349520774563473</v>
      </c>
      <c r="I14" s="32">
        <v>4.5884251727012551</v>
      </c>
      <c r="J14" s="3">
        <v>0.15763232212904729</v>
      </c>
      <c r="K14" s="31">
        <v>0.46376499999999993</v>
      </c>
      <c r="L14" s="35">
        <v>0.468984145587513</v>
      </c>
      <c r="M14" s="35">
        <v>0.15234232942223808</v>
      </c>
      <c r="N14" s="31">
        <v>9.3446235089460178E-2</v>
      </c>
      <c r="O14" s="31">
        <v>1.250602182392681E-2</v>
      </c>
    </row>
    <row r="15" spans="1:15">
      <c r="A15" s="22" t="s">
        <v>10</v>
      </c>
      <c r="B15" s="2">
        <v>30</v>
      </c>
      <c r="C15" s="31">
        <v>0.76441466751999054</v>
      </c>
      <c r="D15" s="3">
        <v>0.6666848807768665</v>
      </c>
      <c r="E15" s="31">
        <v>2.000163935949641</v>
      </c>
      <c r="F15" s="3">
        <v>0.66787153511038466</v>
      </c>
      <c r="G15" s="3">
        <v>2.0108831543010175</v>
      </c>
      <c r="H15" s="32" t="s">
        <v>160</v>
      </c>
      <c r="I15" s="32" t="s">
        <v>160</v>
      </c>
      <c r="J15" s="3">
        <v>0.15316532055412033</v>
      </c>
      <c r="K15" s="31">
        <v>0.69766666666666655</v>
      </c>
      <c r="L15" s="35">
        <v>0.27996249256243011</v>
      </c>
      <c r="M15" s="35">
        <v>3.188884299058157E-3</v>
      </c>
      <c r="N15" s="31">
        <v>1.1796052071937273E-2</v>
      </c>
      <c r="O15" s="31">
        <v>2.4816204504947447E-3</v>
      </c>
    </row>
    <row r="16" spans="1:15">
      <c r="A16" s="22" t="s">
        <v>11</v>
      </c>
      <c r="B16" s="2">
        <v>45</v>
      </c>
      <c r="C16" s="31">
        <v>0.48026716373756378</v>
      </c>
      <c r="D16" s="3">
        <v>0.22465187514330057</v>
      </c>
      <c r="E16" s="31">
        <v>0.28974323654270906</v>
      </c>
      <c r="F16" s="3">
        <v>0.22436251520240177</v>
      </c>
      <c r="G16" s="3">
        <v>0.28926208389857394</v>
      </c>
      <c r="H16" s="32">
        <v>12.834039438915759</v>
      </c>
      <c r="I16" s="32">
        <v>2.3498935550215529</v>
      </c>
      <c r="J16" s="3">
        <v>0.16705684920922526</v>
      </c>
      <c r="K16" s="31">
        <v>0.6702907317073169</v>
      </c>
      <c r="L16" s="35">
        <v>0.29189913847162119</v>
      </c>
      <c r="M16" s="35">
        <v>0.12523199590932924</v>
      </c>
      <c r="N16" s="31">
        <v>0.18210018978553283</v>
      </c>
      <c r="O16" s="31">
        <v>2.712184556555898E-2</v>
      </c>
    </row>
    <row r="17" spans="1:15">
      <c r="A17" s="22" t="s">
        <v>12</v>
      </c>
      <c r="B17" s="2">
        <v>164</v>
      </c>
      <c r="C17" s="31">
        <v>0.51622191522875427</v>
      </c>
      <c r="D17" s="3">
        <v>0.21481772772951149</v>
      </c>
      <c r="E17" s="31">
        <v>0.27358963047946738</v>
      </c>
      <c r="F17" s="3">
        <v>0.21552515508878373</v>
      </c>
      <c r="G17" s="3">
        <v>0.27473813403561204</v>
      </c>
      <c r="H17" s="32">
        <v>5.4233606583713367</v>
      </c>
      <c r="I17" s="32">
        <v>3.6982752687192897</v>
      </c>
      <c r="J17" s="3">
        <v>9.426309087876697E-2</v>
      </c>
      <c r="K17" s="31">
        <v>0.54931346153846183</v>
      </c>
      <c r="L17" s="35">
        <v>0.45782493709706812</v>
      </c>
      <c r="M17" s="35">
        <v>7.0738567733705737E-2</v>
      </c>
      <c r="N17" s="31">
        <v>0.13572774950534511</v>
      </c>
      <c r="O17" s="31">
        <v>2.3083052797175287E-2</v>
      </c>
    </row>
    <row r="18" spans="1:15">
      <c r="A18" s="22" t="s">
        <v>13</v>
      </c>
      <c r="B18" s="2">
        <v>10</v>
      </c>
      <c r="C18" s="31">
        <v>0.68012584605027049</v>
      </c>
      <c r="D18" s="3">
        <v>0.51009033068886978</v>
      </c>
      <c r="E18" s="31">
        <v>1.0411926170106336</v>
      </c>
      <c r="F18" s="3">
        <v>0.51752783876705177</v>
      </c>
      <c r="G18" s="3">
        <v>1.0726584461257194</v>
      </c>
      <c r="H18" s="32">
        <v>4.1913671782762698</v>
      </c>
      <c r="I18" s="32">
        <v>4.0756562049197012</v>
      </c>
      <c r="J18" s="3">
        <v>0.21948943063387358</v>
      </c>
      <c r="K18" s="31">
        <v>0.55618599999999996</v>
      </c>
      <c r="L18" s="35">
        <v>0.25406917505650006</v>
      </c>
      <c r="M18" s="35">
        <v>0.13534547509816369</v>
      </c>
      <c r="N18" s="31">
        <v>0.20134830866429071</v>
      </c>
      <c r="O18" s="31">
        <v>4.5258561719617833E-2</v>
      </c>
    </row>
    <row r="19" spans="1:15">
      <c r="A19" s="22" t="s">
        <v>14</v>
      </c>
      <c r="B19" s="2">
        <v>38</v>
      </c>
      <c r="C19" s="31">
        <v>0.48128364153206149</v>
      </c>
      <c r="D19" s="3">
        <v>0.32345360522970107</v>
      </c>
      <c r="E19" s="31">
        <v>0.47809523150222394</v>
      </c>
      <c r="F19" s="3">
        <v>0.32569374593561318</v>
      </c>
      <c r="G19" s="3">
        <v>0.48300567282668855</v>
      </c>
      <c r="H19" s="32">
        <v>10.882358054176329</v>
      </c>
      <c r="I19" s="32">
        <v>1.696536932962478</v>
      </c>
      <c r="J19" s="3">
        <v>9.8288916826142728E-2</v>
      </c>
      <c r="K19" s="31">
        <v>0.4318918518518518</v>
      </c>
      <c r="L19" s="35">
        <v>0.46579004421759862</v>
      </c>
      <c r="M19" s="35">
        <v>0.19936333445793913</v>
      </c>
      <c r="N19" s="31">
        <v>0.38614161639797173</v>
      </c>
      <c r="O19" s="31">
        <v>4.9839240229158421E-2</v>
      </c>
    </row>
    <row r="20" spans="1:15">
      <c r="A20" s="22" t="s">
        <v>15</v>
      </c>
      <c r="B20" s="2">
        <v>4</v>
      </c>
      <c r="C20" s="31">
        <v>0.52404028925365365</v>
      </c>
      <c r="D20" s="3">
        <v>0.36819957920048096</v>
      </c>
      <c r="E20" s="31">
        <v>0.58277830637488104</v>
      </c>
      <c r="F20" s="3">
        <v>0.36805699288839216</v>
      </c>
      <c r="G20" s="3">
        <v>0.58242118157245371</v>
      </c>
      <c r="H20" s="32">
        <v>8.4684424913131089</v>
      </c>
      <c r="I20" s="32">
        <v>2.8248112137434078</v>
      </c>
      <c r="J20" s="3">
        <v>0.12024424146819795</v>
      </c>
      <c r="K20" s="31">
        <v>0.53647500000000004</v>
      </c>
      <c r="L20" s="35">
        <v>0.39493176140036279</v>
      </c>
      <c r="M20" s="35">
        <v>0.19911271000064873</v>
      </c>
      <c r="N20" s="31">
        <v>0.39399473469265328</v>
      </c>
      <c r="O20" s="31">
        <v>3.7589264495169625E-2</v>
      </c>
    </row>
    <row r="21" spans="1:15">
      <c r="A21" s="22" t="s">
        <v>16</v>
      </c>
      <c r="B21" s="2">
        <v>76</v>
      </c>
      <c r="C21" s="31">
        <v>0.43524797526366593</v>
      </c>
      <c r="D21" s="3">
        <v>0.21406291872929925</v>
      </c>
      <c r="E21" s="31">
        <v>0.27236648305638278</v>
      </c>
      <c r="F21" s="3">
        <v>0.21509733288408953</v>
      </c>
      <c r="G21" s="3">
        <v>0.27404332014115201</v>
      </c>
      <c r="H21" s="32">
        <v>7.9431526355867046</v>
      </c>
      <c r="I21" s="32">
        <v>3.1470555490303096</v>
      </c>
      <c r="J21" s="3">
        <v>0.10749764638974661</v>
      </c>
      <c r="K21" s="31">
        <v>0.58033827586206899</v>
      </c>
      <c r="L21" s="35">
        <v>0.42320469092143559</v>
      </c>
      <c r="M21" s="35">
        <v>8.5503013681400911E-2</v>
      </c>
      <c r="N21" s="31">
        <v>0.24358544047948202</v>
      </c>
      <c r="O21" s="31">
        <v>3.5123992565702346E-2</v>
      </c>
    </row>
    <row r="22" spans="1:15">
      <c r="A22" s="22" t="s">
        <v>17</v>
      </c>
      <c r="B22" s="2">
        <v>19</v>
      </c>
      <c r="C22" s="31">
        <v>0.34446024951435561</v>
      </c>
      <c r="D22" s="3">
        <v>0.17614931402850323</v>
      </c>
      <c r="E22" s="31">
        <v>0.21381218347932232</v>
      </c>
      <c r="F22" s="3">
        <v>0.17836697027388981</v>
      </c>
      <c r="G22" s="3">
        <v>0.21708836405146484</v>
      </c>
      <c r="H22" s="32">
        <v>9.025594682449837</v>
      </c>
      <c r="I22" s="32">
        <v>2.3115091717626854</v>
      </c>
      <c r="J22" s="3">
        <v>2.2762442840657152E-2</v>
      </c>
      <c r="K22" s="31">
        <v>0.34495375</v>
      </c>
      <c r="L22" s="35">
        <v>0.61956739404999339</v>
      </c>
      <c r="M22" s="35">
        <v>0.20910318056021632</v>
      </c>
      <c r="N22" s="31">
        <v>0.55901816437709384</v>
      </c>
      <c r="O22" s="31">
        <v>5.235285547925244E-2</v>
      </c>
    </row>
    <row r="23" spans="1:15">
      <c r="A23" s="22" t="s">
        <v>18</v>
      </c>
      <c r="B23" s="2">
        <v>80</v>
      </c>
      <c r="C23" s="31">
        <v>0.56371218054021199</v>
      </c>
      <c r="D23" s="3">
        <v>0.24265065593761245</v>
      </c>
      <c r="E23" s="31">
        <v>0.32039462084438519</v>
      </c>
      <c r="F23" s="3">
        <v>0.24564199162920453</v>
      </c>
      <c r="G23" s="3">
        <v>0.32563052145455873</v>
      </c>
      <c r="H23" s="32">
        <v>8.1678365836345623</v>
      </c>
      <c r="I23" s="32">
        <v>3.2922116874148188</v>
      </c>
      <c r="J23" s="3">
        <v>6.4707619952578926E-2</v>
      </c>
      <c r="K23" s="31">
        <v>0.44251893617021276</v>
      </c>
      <c r="L23" s="35">
        <v>0.47775300169020696</v>
      </c>
      <c r="M23" s="35">
        <v>9.2377471601899075E-2</v>
      </c>
      <c r="N23" s="31">
        <v>7.592860901161208E-2</v>
      </c>
      <c r="O23" s="31">
        <v>1.3286564452945474E-2</v>
      </c>
    </row>
    <row r="24" spans="1:15">
      <c r="A24" s="22" t="s">
        <v>19</v>
      </c>
      <c r="B24" s="2">
        <v>42</v>
      </c>
      <c r="C24" s="31">
        <v>0.70990085581557316</v>
      </c>
      <c r="D24" s="3">
        <v>8.7369829289627748E-2</v>
      </c>
      <c r="E24" s="31">
        <v>9.5734101384814946E-2</v>
      </c>
      <c r="F24" s="3">
        <v>8.6947263270185773E-2</v>
      </c>
      <c r="G24" s="3">
        <v>9.5226989386829622E-2</v>
      </c>
      <c r="H24" s="32">
        <v>25.009233330121262</v>
      </c>
      <c r="I24" s="32">
        <v>1.3277526545005263</v>
      </c>
      <c r="J24" s="3">
        <v>9.1326261969354353E-2</v>
      </c>
      <c r="K24" s="31">
        <v>0.4628666666666667</v>
      </c>
      <c r="L24" s="35">
        <v>0.48725444355956743</v>
      </c>
      <c r="M24" s="35">
        <v>6.7649207275660914E-2</v>
      </c>
      <c r="N24" s="31">
        <v>0.12104542574339906</v>
      </c>
      <c r="O24" s="31">
        <v>3.2462335201925548E-2</v>
      </c>
    </row>
    <row r="25" spans="1:15">
      <c r="A25" s="22" t="s">
        <v>20</v>
      </c>
      <c r="B25" s="2">
        <v>49</v>
      </c>
      <c r="C25" s="31">
        <v>0.52183696636606203</v>
      </c>
      <c r="D25" s="3">
        <v>0.22988821531162956</v>
      </c>
      <c r="E25" s="31">
        <v>0.29851278721134616</v>
      </c>
      <c r="F25" s="3">
        <v>0.23151570788836295</v>
      </c>
      <c r="G25" s="3">
        <v>0.30126277175061744</v>
      </c>
      <c r="H25" s="32">
        <v>10.139257962515412</v>
      </c>
      <c r="I25" s="32">
        <v>3.8317974635052643</v>
      </c>
      <c r="J25" s="3">
        <v>0.10517907237686368</v>
      </c>
      <c r="K25" s="31">
        <v>0.58344380952380959</v>
      </c>
      <c r="L25" s="35">
        <v>0.35111645283882109</v>
      </c>
      <c r="M25" s="35">
        <v>7.0518100305580533E-2</v>
      </c>
      <c r="N25" s="31">
        <v>0.1723758503140361</v>
      </c>
      <c r="O25" s="31">
        <v>3.8204349169415251E-2</v>
      </c>
    </row>
    <row r="26" spans="1:15">
      <c r="A26" s="22" t="s">
        <v>21</v>
      </c>
      <c r="B26" s="2">
        <v>23</v>
      </c>
      <c r="C26" s="31">
        <v>0.27686358310107867</v>
      </c>
      <c r="D26" s="3">
        <v>0.1717835719001724</v>
      </c>
      <c r="E26" s="31">
        <v>0.20741386680084883</v>
      </c>
      <c r="F26" s="3">
        <v>0.17516637526737888</v>
      </c>
      <c r="G26" s="3">
        <v>0.21236570626489795</v>
      </c>
      <c r="H26" s="32">
        <v>2.0293504783494893</v>
      </c>
      <c r="I26" s="32">
        <v>1.4153429864547742</v>
      </c>
      <c r="J26" s="3">
        <v>2.9800285457986134E-2</v>
      </c>
      <c r="K26" s="31">
        <v>0.49482499999999996</v>
      </c>
      <c r="L26" s="35">
        <v>0.57844438730746484</v>
      </c>
      <c r="M26" s="35">
        <v>3.215726532598033E-2</v>
      </c>
      <c r="N26" s="31">
        <v>0.18556068335923864</v>
      </c>
      <c r="O26" s="31">
        <v>1.5853323004730108E-2</v>
      </c>
    </row>
    <row r="27" spans="1:15">
      <c r="A27" s="22" t="s">
        <v>22</v>
      </c>
      <c r="B27" s="2">
        <v>598</v>
      </c>
      <c r="C27" s="31">
        <v>0.46762168208477284</v>
      </c>
      <c r="D27" s="3">
        <v>0.13150462007350849</v>
      </c>
      <c r="E27" s="31">
        <v>0.15141660291231362</v>
      </c>
      <c r="F27" s="3">
        <v>0.13285422647907655</v>
      </c>
      <c r="G27" s="3">
        <v>0.1532086421175077</v>
      </c>
      <c r="H27" s="32">
        <v>3.6919576047772029</v>
      </c>
      <c r="I27" s="32">
        <v>3.9200747865875001</v>
      </c>
      <c r="J27" s="3">
        <v>9.3669880911142409E-3</v>
      </c>
      <c r="K27" s="31">
        <v>0.34986498168498181</v>
      </c>
      <c r="L27" s="35">
        <v>0.58414093308210857</v>
      </c>
      <c r="M27" s="35">
        <v>3.5677915306300559E-2</v>
      </c>
      <c r="N27" s="31">
        <v>8.5642449189272885E-2</v>
      </c>
      <c r="O27" s="31">
        <v>1.3742597532095991E-2</v>
      </c>
    </row>
    <row r="28" spans="1:15">
      <c r="A28" s="22" t="s">
        <v>23</v>
      </c>
      <c r="B28" s="2">
        <v>281</v>
      </c>
      <c r="C28" s="31">
        <v>0.41240948455731158</v>
      </c>
      <c r="D28" s="3">
        <v>0.11728844243582863</v>
      </c>
      <c r="E28" s="31">
        <v>0.13287289764221988</v>
      </c>
      <c r="F28" s="3">
        <v>0.11983897594961615</v>
      </c>
      <c r="G28" s="3">
        <v>0.13615574045546022</v>
      </c>
      <c r="H28" s="32">
        <v>14.764226228037771</v>
      </c>
      <c r="I28" s="32">
        <v>1.8679321780498741</v>
      </c>
      <c r="J28" s="3">
        <v>2.373947361492524E-2</v>
      </c>
      <c r="K28" s="31">
        <v>0.26375928571428564</v>
      </c>
      <c r="L28" s="35">
        <v>0.64883553950451733</v>
      </c>
      <c r="M28" s="35">
        <v>7.5560905573200415E-2</v>
      </c>
      <c r="N28" s="31">
        <v>0.11319211497732608</v>
      </c>
      <c r="O28" s="31">
        <v>2.2390598933751435E-2</v>
      </c>
    </row>
    <row r="29" spans="1:15">
      <c r="A29" s="22" t="s">
        <v>24</v>
      </c>
      <c r="B29" s="2">
        <v>33</v>
      </c>
      <c r="C29" s="31">
        <v>0.35931042358343651</v>
      </c>
      <c r="D29" s="3">
        <v>0.23617127551518244</v>
      </c>
      <c r="E29" s="31">
        <v>0.30919402209503677</v>
      </c>
      <c r="F29" s="3">
        <v>0.23436430724796883</v>
      </c>
      <c r="G29" s="3">
        <v>0.30610420787144932</v>
      </c>
      <c r="H29" s="32">
        <v>3.0839515646240514</v>
      </c>
      <c r="I29" s="32">
        <v>4.5206275676963346</v>
      </c>
      <c r="J29" s="3">
        <v>7.0982357458296813E-2</v>
      </c>
      <c r="K29" s="31">
        <v>0.56329833333333346</v>
      </c>
      <c r="L29" s="35">
        <v>0.41812601855058806</v>
      </c>
      <c r="M29" s="35">
        <v>7.2885246496563277E-2</v>
      </c>
      <c r="N29" s="31">
        <v>0.17908159124481102</v>
      </c>
      <c r="O29" s="31">
        <v>1.881032058864374E-2</v>
      </c>
    </row>
    <row r="30" spans="1:15">
      <c r="A30" s="22" t="s">
        <v>25</v>
      </c>
      <c r="B30" s="2">
        <v>110</v>
      </c>
      <c r="C30" s="31">
        <v>0.41396508732200915</v>
      </c>
      <c r="D30" s="3">
        <v>0.18407244805126988</v>
      </c>
      <c r="E30" s="31">
        <v>0.22559901012245301</v>
      </c>
      <c r="F30" s="3">
        <v>0.18379271640117503</v>
      </c>
      <c r="G30" s="3">
        <v>0.22517897119319411</v>
      </c>
      <c r="H30" s="32">
        <v>5.5006239474672567</v>
      </c>
      <c r="I30" s="32">
        <v>3.7469995139933263</v>
      </c>
      <c r="J30" s="3">
        <v>4.468854824762538E-2</v>
      </c>
      <c r="K30" s="31">
        <v>0.4100403749999999</v>
      </c>
      <c r="L30" s="35">
        <v>0.58554859436634488</v>
      </c>
      <c r="M30" s="35">
        <v>5.4897097690875231E-2</v>
      </c>
      <c r="N30" s="31">
        <v>0.16936022409362481</v>
      </c>
      <c r="O30" s="31">
        <v>3.1478674839112368E-2</v>
      </c>
    </row>
    <row r="31" spans="1:15">
      <c r="A31" s="22" t="s">
        <v>26</v>
      </c>
      <c r="B31" s="2">
        <v>16</v>
      </c>
      <c r="C31" s="31">
        <v>0.23867607569534205</v>
      </c>
      <c r="D31" s="3">
        <v>0.14389890134426869</v>
      </c>
      <c r="E31" s="31">
        <v>0.16808634116954399</v>
      </c>
      <c r="F31" s="3">
        <v>0.14129490331068803</v>
      </c>
      <c r="G31" s="3">
        <v>0.16454415358129629</v>
      </c>
      <c r="H31" s="32">
        <v>2.7594386971217859</v>
      </c>
      <c r="I31" s="32">
        <v>2.8886877143945817</v>
      </c>
      <c r="J31" s="3">
        <v>3.9839422941665745E-2</v>
      </c>
      <c r="K31" s="31">
        <v>0.32465363636363642</v>
      </c>
      <c r="L31" s="35">
        <v>0.39564713245016608</v>
      </c>
      <c r="M31" s="35">
        <v>5.7535620865453156E-2</v>
      </c>
      <c r="N31" s="31">
        <v>6.8175047453827284E-2</v>
      </c>
      <c r="O31" s="31">
        <v>1.6195655230127698E-2</v>
      </c>
    </row>
    <row r="32" spans="1:15">
      <c r="A32" s="22" t="s">
        <v>27</v>
      </c>
      <c r="B32" s="2">
        <v>138</v>
      </c>
      <c r="C32" s="31">
        <v>0.36499118403907199</v>
      </c>
      <c r="D32" s="3">
        <v>0.15806906795284398</v>
      </c>
      <c r="E32" s="31">
        <v>0.18774588500804792</v>
      </c>
      <c r="F32" s="3">
        <v>0.15835752834031197</v>
      </c>
      <c r="G32" s="3">
        <v>0.18815296717148403</v>
      </c>
      <c r="H32" s="32">
        <v>9.2391288808075505</v>
      </c>
      <c r="I32" s="32">
        <v>2.3583826048519985</v>
      </c>
      <c r="J32" s="3">
        <v>6.2906519672550273E-2</v>
      </c>
      <c r="K32" s="31">
        <v>0.41684527272727273</v>
      </c>
      <c r="L32" s="35">
        <v>0.449375866701406</v>
      </c>
      <c r="M32" s="35">
        <v>7.6505410294347029E-2</v>
      </c>
      <c r="N32" s="31">
        <v>0.18852165426493434</v>
      </c>
      <c r="O32" s="31">
        <v>3.5133488995506446E-2</v>
      </c>
    </row>
    <row r="33" spans="1:15">
      <c r="A33" s="22" t="s">
        <v>28</v>
      </c>
      <c r="B33" s="2">
        <v>43</v>
      </c>
      <c r="C33" s="31">
        <v>0.47230302930110973</v>
      </c>
      <c r="D33" s="3">
        <v>0.24103841406128038</v>
      </c>
      <c r="E33" s="31">
        <v>0.31758974173001481</v>
      </c>
      <c r="F33" s="3">
        <v>0.24007634301961103</v>
      </c>
      <c r="G33" s="3">
        <v>0.3159216597803674</v>
      </c>
      <c r="H33" s="32">
        <v>4.392086306809035</v>
      </c>
      <c r="I33" s="32">
        <v>3.869843701432234</v>
      </c>
      <c r="J33" s="3">
        <v>0.13296156731028333</v>
      </c>
      <c r="K33" s="31">
        <v>0.66121142857142856</v>
      </c>
      <c r="L33" s="35">
        <v>0.35166848143953711</v>
      </c>
      <c r="M33" s="35">
        <v>7.5082327776913371E-2</v>
      </c>
      <c r="N33" s="31">
        <v>0.20392597434613022</v>
      </c>
      <c r="O33" s="31">
        <v>3.5015029314078724E-2</v>
      </c>
    </row>
    <row r="34" spans="1:15">
      <c r="A34" s="22" t="s">
        <v>29</v>
      </c>
      <c r="B34" s="2">
        <v>110</v>
      </c>
      <c r="C34" s="31">
        <v>0.43068024240127217</v>
      </c>
      <c r="D34" s="3">
        <v>0.25373272037243583</v>
      </c>
      <c r="E34" s="31">
        <v>0.34000247270530859</v>
      </c>
      <c r="F34" s="3">
        <v>0.24970269532215986</v>
      </c>
      <c r="G34" s="3">
        <v>0.33280500111802513</v>
      </c>
      <c r="H34" s="32">
        <v>3.0200967181579177</v>
      </c>
      <c r="I34" s="32">
        <v>5.6635478740455216</v>
      </c>
      <c r="J34" s="3">
        <v>3.4485773715445603E-2</v>
      </c>
      <c r="K34" s="31">
        <v>0.34486867924528297</v>
      </c>
      <c r="L34" s="35">
        <v>0.578095571351251</v>
      </c>
      <c r="M34" s="35">
        <v>5.3991568482117086E-2</v>
      </c>
      <c r="N34" s="31">
        <v>0.13586798309616743</v>
      </c>
      <c r="O34" s="31">
        <v>1.737070021287573E-2</v>
      </c>
    </row>
    <row r="35" spans="1:15">
      <c r="A35" s="22" t="s">
        <v>30</v>
      </c>
      <c r="B35" s="2">
        <v>62</v>
      </c>
      <c r="C35" s="31">
        <v>0.57271514191792261</v>
      </c>
      <c r="D35" s="3">
        <v>0.20209261955716823</v>
      </c>
      <c r="E35" s="31">
        <v>0.25327829333400648</v>
      </c>
      <c r="F35" s="3">
        <v>0.20341883913216277</v>
      </c>
      <c r="G35" s="3">
        <v>0.25536486314909534</v>
      </c>
      <c r="H35" s="32">
        <v>6.112655172308699</v>
      </c>
      <c r="I35" s="32">
        <v>3.3633996606789198</v>
      </c>
      <c r="J35" s="3">
        <v>5.4211005912351659E-2</v>
      </c>
      <c r="K35" s="31">
        <v>0.39491388888888884</v>
      </c>
      <c r="L35" s="35">
        <v>0.48087346767746236</v>
      </c>
      <c r="M35" s="35">
        <v>7.0224584709055599E-2</v>
      </c>
      <c r="N35" s="31">
        <v>0.35930689864662807</v>
      </c>
      <c r="O35" s="31">
        <v>5.421715915795107E-2</v>
      </c>
    </row>
    <row r="36" spans="1:15">
      <c r="A36" s="22" t="s">
        <v>31</v>
      </c>
      <c r="B36" s="2">
        <v>39</v>
      </c>
      <c r="C36" s="31">
        <v>0.54082476178297811</v>
      </c>
      <c r="D36" s="3">
        <v>0.25346024993892946</v>
      </c>
      <c r="E36" s="31">
        <v>0.33951340155456577</v>
      </c>
      <c r="F36" s="3">
        <v>0.25298812315410507</v>
      </c>
      <c r="G36" s="3">
        <v>0.33866680168767294</v>
      </c>
      <c r="H36" s="32">
        <v>14.800608197416805</v>
      </c>
      <c r="I36" s="32">
        <v>3.8082788136182324</v>
      </c>
      <c r="J36" s="3">
        <v>6.6354615342110748E-2</v>
      </c>
      <c r="K36" s="31">
        <v>0.38040931034482756</v>
      </c>
      <c r="L36" s="35">
        <v>0.54426709586173694</v>
      </c>
      <c r="M36" s="35">
        <v>7.6776179047008661E-2</v>
      </c>
      <c r="N36" s="31">
        <v>0.14954978455341836</v>
      </c>
      <c r="O36" s="31">
        <v>3.5294722668463702E-2</v>
      </c>
    </row>
    <row r="37" spans="1:15">
      <c r="A37" s="22" t="s">
        <v>32</v>
      </c>
      <c r="B37" s="2">
        <v>223</v>
      </c>
      <c r="C37" s="31">
        <v>0.94426300308021993</v>
      </c>
      <c r="D37" s="3">
        <v>0.90941456457315517</v>
      </c>
      <c r="E37" s="31">
        <v>10.039302237583019</v>
      </c>
      <c r="F37" s="3">
        <v>0.90945279625195319</v>
      </c>
      <c r="G37" s="3">
        <v>10.043963353993375</v>
      </c>
      <c r="H37" s="32" t="s">
        <v>160</v>
      </c>
      <c r="I37" s="32" t="s">
        <v>160</v>
      </c>
      <c r="J37" s="3">
        <v>0.14608585547831091</v>
      </c>
      <c r="K37" s="31">
        <v>0.4054573684210524</v>
      </c>
      <c r="L37" s="35">
        <v>0.27145306503706762</v>
      </c>
      <c r="M37" s="35">
        <v>6.608090005013687E-3</v>
      </c>
      <c r="N37" s="31">
        <v>3.3104164118918349E-3</v>
      </c>
      <c r="O37" s="31">
        <v>8.2142524074059399E-4</v>
      </c>
    </row>
    <row r="38" spans="1:15">
      <c r="A38" s="22" t="s">
        <v>33</v>
      </c>
      <c r="B38" s="2">
        <v>92</v>
      </c>
      <c r="C38" s="31">
        <v>0.42695505565486863</v>
      </c>
      <c r="D38" s="3">
        <v>0.22230172739797271</v>
      </c>
      <c r="E38" s="31">
        <v>0.28584572607342223</v>
      </c>
      <c r="F38" s="3">
        <v>0.22395116431995885</v>
      </c>
      <c r="G38" s="3">
        <v>0.28857870023567972</v>
      </c>
      <c r="H38" s="32">
        <v>7.2967446104292275</v>
      </c>
      <c r="I38" s="32">
        <v>3.2305491511323861</v>
      </c>
      <c r="J38" s="3">
        <v>7.7369309042831444E-2</v>
      </c>
      <c r="K38" s="31">
        <v>0.46280546874999989</v>
      </c>
      <c r="L38" s="35">
        <v>0.34228783415433228</v>
      </c>
      <c r="M38" s="35">
        <v>7.346536685573607E-2</v>
      </c>
      <c r="N38" s="31">
        <v>0.16080162258921887</v>
      </c>
      <c r="O38" s="31">
        <v>2.5186645043450431E-2</v>
      </c>
    </row>
    <row r="39" spans="1:15">
      <c r="A39" s="22" t="s">
        <v>34</v>
      </c>
      <c r="B39" s="2">
        <v>14</v>
      </c>
      <c r="C39" s="31">
        <v>0.67407478853646163</v>
      </c>
      <c r="D39" s="3">
        <v>0.31316238916861433</v>
      </c>
      <c r="E39" s="31">
        <v>0.45594822448576378</v>
      </c>
      <c r="F39" s="3">
        <v>0.31580170522329504</v>
      </c>
      <c r="G39" s="3">
        <v>0.4615645897310518</v>
      </c>
      <c r="H39" s="32">
        <v>3.5041101811527162</v>
      </c>
      <c r="I39" s="32">
        <v>4.5257084407518917</v>
      </c>
      <c r="J39" s="3">
        <v>0.11937255281975857</v>
      </c>
      <c r="K39" s="31">
        <v>0.59391636363636346</v>
      </c>
      <c r="L39" s="35">
        <v>0.32418308733551454</v>
      </c>
      <c r="M39" s="35">
        <v>8.293394820757452E-2</v>
      </c>
      <c r="N39" s="31">
        <v>0.23212413982140986</v>
      </c>
      <c r="O39" s="31">
        <v>2.7687521505389147E-2</v>
      </c>
    </row>
    <row r="40" spans="1:15">
      <c r="A40" s="22" t="s">
        <v>35</v>
      </c>
      <c r="B40" s="2">
        <v>32</v>
      </c>
      <c r="C40" s="31">
        <v>0.5050494382499946</v>
      </c>
      <c r="D40" s="3">
        <v>0.35889593522661306</v>
      </c>
      <c r="E40" s="31">
        <v>0.5598091713136667</v>
      </c>
      <c r="F40" s="3">
        <v>0.35871209353758288</v>
      </c>
      <c r="G40" s="3">
        <v>0.55936201185575507</v>
      </c>
      <c r="H40" s="32">
        <v>8.2872121718225156</v>
      </c>
      <c r="I40" s="32">
        <v>2.5820933945329032</v>
      </c>
      <c r="J40" s="3">
        <v>0.12672224018253109</v>
      </c>
      <c r="K40" s="31">
        <v>0.50250884615384617</v>
      </c>
      <c r="L40" s="35">
        <v>0.41911842205905825</v>
      </c>
      <c r="M40" s="35">
        <v>0.1359104643011759</v>
      </c>
      <c r="N40" s="31">
        <v>0.24524693758761762</v>
      </c>
      <c r="O40" s="31">
        <v>4.0294207926158794E-2</v>
      </c>
    </row>
    <row r="41" spans="1:15">
      <c r="A41" s="22" t="s">
        <v>36</v>
      </c>
      <c r="B41" s="2">
        <v>19</v>
      </c>
      <c r="C41" s="31">
        <v>0.56532105496644758</v>
      </c>
      <c r="D41" s="3">
        <v>0.54655574677932517</v>
      </c>
      <c r="E41" s="31">
        <v>1.205342758006763</v>
      </c>
      <c r="F41" s="3">
        <v>0.54774951823179885</v>
      </c>
      <c r="G41" s="3">
        <v>1.2111640347849206</v>
      </c>
      <c r="H41" s="32">
        <v>1.2277112313007617</v>
      </c>
      <c r="I41" s="32">
        <v>8.3886223431239824</v>
      </c>
      <c r="J41" s="3">
        <v>6.7279229737616172E-2</v>
      </c>
      <c r="K41" s="31">
        <v>0.38155900000000004</v>
      </c>
      <c r="L41" s="35">
        <v>0.67598359199996327</v>
      </c>
      <c r="M41" s="35">
        <v>7.7247782405705692E-2</v>
      </c>
      <c r="N41" s="31">
        <v>0.77394250664126085</v>
      </c>
      <c r="O41" s="31">
        <v>4.455280189082577E-2</v>
      </c>
    </row>
    <row r="42" spans="1:15">
      <c r="A42" s="22" t="s">
        <v>37</v>
      </c>
      <c r="B42" s="2">
        <v>254</v>
      </c>
      <c r="C42" s="31">
        <v>0.36919730823461622</v>
      </c>
      <c r="D42" s="3">
        <v>0.11071252801809148</v>
      </c>
      <c r="E42" s="31">
        <v>0.12449576937292534</v>
      </c>
      <c r="F42" s="3">
        <v>0.11192266952101866</v>
      </c>
      <c r="G42" s="3">
        <v>0.12602806724123175</v>
      </c>
      <c r="H42" s="32">
        <v>8.4588229462289899</v>
      </c>
      <c r="I42" s="32">
        <v>2.6578191523608727</v>
      </c>
      <c r="J42" s="3">
        <v>3.6967519289018667E-2</v>
      </c>
      <c r="K42" s="31">
        <v>0.42285895734597162</v>
      </c>
      <c r="L42" s="35">
        <v>0.50940122537609955</v>
      </c>
      <c r="M42" s="35">
        <v>4.5046737861872438E-2</v>
      </c>
      <c r="N42" s="31">
        <v>0.1258490760144878</v>
      </c>
      <c r="O42" s="31">
        <v>2.4484028273757622E-2</v>
      </c>
    </row>
    <row r="43" spans="1:15">
      <c r="A43" s="22" t="s">
        <v>38</v>
      </c>
      <c r="B43" s="2">
        <v>131</v>
      </c>
      <c r="C43" s="31">
        <v>0.4533175887757977</v>
      </c>
      <c r="D43" s="3">
        <v>0.18718706469626994</v>
      </c>
      <c r="E43" s="31">
        <v>0.23029538109690925</v>
      </c>
      <c r="F43" s="3">
        <v>0.19097410804999704</v>
      </c>
      <c r="G43" s="3">
        <v>0.23605438336428305</v>
      </c>
      <c r="H43" s="32">
        <v>8.4780058728704812</v>
      </c>
      <c r="I43" s="32">
        <v>3.0168457682749272</v>
      </c>
      <c r="J43" s="3">
        <v>6.7422782748656859E-2</v>
      </c>
      <c r="K43" s="31">
        <v>0.49679728260869582</v>
      </c>
      <c r="L43" s="35">
        <v>0.47792508451312243</v>
      </c>
      <c r="M43" s="35">
        <v>7.7216182706201314E-2</v>
      </c>
      <c r="N43" s="31">
        <v>7.4716840252804159E-2</v>
      </c>
      <c r="O43" s="31">
        <v>1.2677199700100471E-2</v>
      </c>
    </row>
    <row r="44" spans="1:15">
      <c r="A44" s="22" t="s">
        <v>39</v>
      </c>
      <c r="B44" s="2">
        <v>138</v>
      </c>
      <c r="C44" s="31">
        <v>0.37743177688129415</v>
      </c>
      <c r="D44" s="3">
        <v>0.12291157467307466</v>
      </c>
      <c r="E44" s="31">
        <v>0.14013589864358394</v>
      </c>
      <c r="F44" s="3">
        <v>0.12440570020083286</v>
      </c>
      <c r="G44" s="3">
        <v>0.14208144140427534</v>
      </c>
      <c r="H44" s="32">
        <v>10.469512748545808</v>
      </c>
      <c r="I44" s="32">
        <v>2.8492489924420172</v>
      </c>
      <c r="J44" s="3">
        <v>4.304939948115865E-2</v>
      </c>
      <c r="K44" s="31">
        <v>0.46761172727272732</v>
      </c>
      <c r="L44" s="35">
        <v>0.53871737622490645</v>
      </c>
      <c r="M44" s="35">
        <v>4.6091890880724885E-2</v>
      </c>
      <c r="N44" s="31">
        <v>8.3630175294747824E-2</v>
      </c>
      <c r="O44" s="31">
        <v>2.2411395183324814E-2</v>
      </c>
    </row>
    <row r="45" spans="1:15">
      <c r="A45" s="22" t="s">
        <v>40</v>
      </c>
      <c r="B45" s="2">
        <v>32</v>
      </c>
      <c r="C45" s="31">
        <v>0.29525490027850876</v>
      </c>
      <c r="D45" s="3">
        <v>0.24567848551071308</v>
      </c>
      <c r="E45" s="31">
        <v>0.32569465511937523</v>
      </c>
      <c r="F45" s="3">
        <v>0.24434620786730529</v>
      </c>
      <c r="G45" s="3">
        <v>0.32335735016651312</v>
      </c>
      <c r="H45" s="32">
        <v>148.87308098700979</v>
      </c>
      <c r="I45" s="32">
        <v>1.3371990111310192</v>
      </c>
      <c r="J45" s="3">
        <v>0.17814639912453609</v>
      </c>
      <c r="K45" s="31">
        <v>0.73826153846153841</v>
      </c>
      <c r="L45" s="35">
        <v>0.33330387129630179</v>
      </c>
      <c r="M45" s="35">
        <v>0.22776914251293032</v>
      </c>
      <c r="N45" s="31">
        <v>2.0535908384881018E-2</v>
      </c>
      <c r="O45" s="31">
        <v>5.2374564520362762E-3</v>
      </c>
    </row>
    <row r="46" spans="1:15">
      <c r="A46" s="22" t="s">
        <v>41</v>
      </c>
      <c r="B46" s="2">
        <v>34</v>
      </c>
      <c r="C46" s="31">
        <v>0.81791667571706228</v>
      </c>
      <c r="D46" s="3">
        <v>0.45751387603926591</v>
      </c>
      <c r="E46" s="31">
        <v>0.84336512185587531</v>
      </c>
      <c r="F46" s="3">
        <v>0.46591874206509154</v>
      </c>
      <c r="G46" s="3">
        <v>0.87237425980200867</v>
      </c>
      <c r="H46" s="32">
        <v>3.4003723010008775</v>
      </c>
      <c r="I46" s="32">
        <v>4.3272622782125429</v>
      </c>
      <c r="J46" s="3">
        <v>9.557019609780229E-2</v>
      </c>
      <c r="K46" s="31">
        <v>0.59196636363636346</v>
      </c>
      <c r="L46" s="35">
        <v>0.5119442326502478</v>
      </c>
      <c r="M46" s="35">
        <v>0.11402622942451801</v>
      </c>
      <c r="N46" s="31">
        <v>0.436176702249092</v>
      </c>
      <c r="O46" s="31">
        <v>5.4056249796138031E-2</v>
      </c>
    </row>
    <row r="47" spans="1:15">
      <c r="A47" s="22" t="s">
        <v>42</v>
      </c>
      <c r="B47" s="2">
        <v>69</v>
      </c>
      <c r="C47" s="31">
        <v>0.81803310603300294</v>
      </c>
      <c r="D47" s="3">
        <v>0.39893962897199575</v>
      </c>
      <c r="E47" s="31">
        <v>0.66372638789957517</v>
      </c>
      <c r="F47" s="3">
        <v>0.39967778031636919</v>
      </c>
      <c r="G47" s="3">
        <v>0.66577209240563995</v>
      </c>
      <c r="H47" s="32">
        <v>0.8738450909549057</v>
      </c>
      <c r="I47" s="32">
        <v>19.76388575441705</v>
      </c>
      <c r="J47" s="3">
        <v>8.1424228660483253E-2</v>
      </c>
      <c r="K47" s="31">
        <v>0.55346099999999976</v>
      </c>
      <c r="L47" s="35">
        <v>0.38051359185436157</v>
      </c>
      <c r="M47" s="35">
        <v>4.6696126218494137E-2</v>
      </c>
      <c r="N47" s="31">
        <v>0.43902206555894296</v>
      </c>
      <c r="O47" s="31">
        <v>2.7275051771054982E-2</v>
      </c>
    </row>
    <row r="48" spans="1:15">
      <c r="A48" s="22" t="s">
        <v>43</v>
      </c>
      <c r="B48" s="2">
        <v>127</v>
      </c>
      <c r="C48" s="31">
        <v>0.58318160929067164</v>
      </c>
      <c r="D48" s="3">
        <v>0.13241209232811532</v>
      </c>
      <c r="E48" s="31">
        <v>0.15262095190265446</v>
      </c>
      <c r="F48" s="3">
        <v>0.13437882331900164</v>
      </c>
      <c r="G48" s="3">
        <v>0.1552397595380495</v>
      </c>
      <c r="H48" s="32">
        <v>11.800498025789365</v>
      </c>
      <c r="I48" s="32">
        <v>2.3460193295363911</v>
      </c>
      <c r="J48" s="3">
        <v>6.7270246303556352E-2</v>
      </c>
      <c r="K48" s="31">
        <v>0.32903623188405789</v>
      </c>
      <c r="L48" s="35">
        <v>0.56827524943110697</v>
      </c>
      <c r="M48" s="35">
        <v>5.8503462824575775E-2</v>
      </c>
      <c r="N48" s="31">
        <v>0.19052643827002158</v>
      </c>
      <c r="O48" s="31">
        <v>2.9713482759294967E-2</v>
      </c>
    </row>
    <row r="49" spans="1:15">
      <c r="A49" s="22" t="s">
        <v>44</v>
      </c>
      <c r="B49" s="2">
        <v>73</v>
      </c>
      <c r="C49" s="31">
        <v>0.43402276647216226</v>
      </c>
      <c r="D49" s="3">
        <v>0.11377982130728721</v>
      </c>
      <c r="E49" s="31">
        <v>0.12838775740259817</v>
      </c>
      <c r="F49" s="3">
        <v>0.11550414899232817</v>
      </c>
      <c r="G49" s="3">
        <v>0.13058755319285983</v>
      </c>
      <c r="H49" s="32">
        <v>12.094244392203281</v>
      </c>
      <c r="I49" s="32">
        <v>2.5662730396624767</v>
      </c>
      <c r="J49" s="3">
        <v>0.12449529547899026</v>
      </c>
      <c r="K49" s="31">
        <v>0.57578555555555555</v>
      </c>
      <c r="L49" s="35">
        <v>0.4510937058049509</v>
      </c>
      <c r="M49" s="35">
        <v>5.0351650111686887E-2</v>
      </c>
      <c r="N49" s="31">
        <v>3.1737418378725166E-2</v>
      </c>
      <c r="O49" s="31">
        <v>1.0827536823203133E-2</v>
      </c>
    </row>
    <row r="50" spans="1:15">
      <c r="A50" s="22" t="s">
        <v>45</v>
      </c>
      <c r="B50" s="2">
        <v>21</v>
      </c>
      <c r="C50" s="31">
        <v>0.43663413314581012</v>
      </c>
      <c r="D50" s="3">
        <v>0.23009947434219841</v>
      </c>
      <c r="E50" s="31">
        <v>0.29886909629734554</v>
      </c>
      <c r="F50" s="3">
        <v>0.2336517107244612</v>
      </c>
      <c r="G50" s="3">
        <v>0.30488971397762499</v>
      </c>
      <c r="H50" s="32">
        <v>11.492925224244773</v>
      </c>
      <c r="I50" s="32">
        <v>2.3503721594001226</v>
      </c>
      <c r="J50" s="3">
        <v>0.10263886699732405</v>
      </c>
      <c r="K50" s="31">
        <v>0.63100526315789485</v>
      </c>
      <c r="L50" s="35">
        <v>0.43761028506670019</v>
      </c>
      <c r="M50" s="35">
        <v>0.13098770697968409</v>
      </c>
      <c r="N50" s="31">
        <v>8.2033517674942429E-3</v>
      </c>
      <c r="O50" s="31">
        <v>1.6334369904691462E-3</v>
      </c>
    </row>
    <row r="51" spans="1:15">
      <c r="A51" s="22" t="s">
        <v>46</v>
      </c>
      <c r="B51" s="2">
        <v>27</v>
      </c>
      <c r="C51" s="31">
        <v>0.61239300068677971</v>
      </c>
      <c r="D51" s="3">
        <v>0.47736441441761046</v>
      </c>
      <c r="E51" s="31">
        <v>0.91337908781253008</v>
      </c>
      <c r="F51" s="3">
        <v>0.4802581428121806</v>
      </c>
      <c r="G51" s="3">
        <v>0.92403206740116273</v>
      </c>
      <c r="H51" s="32">
        <v>9.3741192366033932</v>
      </c>
      <c r="I51" s="32">
        <v>5.3569380040180121</v>
      </c>
      <c r="J51" s="3">
        <v>0.11407564986678613</v>
      </c>
      <c r="K51" s="31">
        <v>0.54381318181818183</v>
      </c>
      <c r="L51" s="35">
        <v>0.28891454530535254</v>
      </c>
      <c r="M51" s="35">
        <v>6.2792607806442302E-2</v>
      </c>
      <c r="N51" s="31">
        <v>8.5141262712109254E-4</v>
      </c>
      <c r="O51" s="31">
        <v>1.4547111546351049E-4</v>
      </c>
    </row>
    <row r="52" spans="1:15">
      <c r="A52" s="22" t="s">
        <v>47</v>
      </c>
      <c r="B52" s="2">
        <v>51</v>
      </c>
      <c r="C52" s="31">
        <v>0.31326961907255896</v>
      </c>
      <c r="D52" s="3">
        <v>0.17179688351889805</v>
      </c>
      <c r="E52" s="31">
        <v>0.20743327343277165</v>
      </c>
      <c r="F52" s="3">
        <v>0.17672400294711046</v>
      </c>
      <c r="G52" s="3">
        <v>0.21465948670887489</v>
      </c>
      <c r="H52" s="32">
        <v>6.3296831425430664</v>
      </c>
      <c r="I52" s="32">
        <v>1.5367414329693334</v>
      </c>
      <c r="J52" s="3">
        <v>0.109240658776035</v>
      </c>
      <c r="K52" s="31">
        <v>0.52641901960784299</v>
      </c>
      <c r="L52" s="35">
        <v>0.27667183307261639</v>
      </c>
      <c r="M52" s="35">
        <v>6.194845928656021E-2</v>
      </c>
      <c r="N52" s="31">
        <v>2.0869459896581198E-2</v>
      </c>
      <c r="O52" s="31">
        <v>3.2066163567758084E-3</v>
      </c>
    </row>
    <row r="53" spans="1:15">
      <c r="A53" s="22" t="s">
        <v>48</v>
      </c>
      <c r="B53" s="2">
        <v>600</v>
      </c>
      <c r="C53" s="31">
        <v>0.44676806205842912</v>
      </c>
      <c r="D53" s="3">
        <v>0.27504996283824051</v>
      </c>
      <c r="E53" s="31">
        <v>0.37940540552985458</v>
      </c>
      <c r="F53" s="3">
        <v>0.27717935374212399</v>
      </c>
      <c r="G53" s="3">
        <v>0.38346905996267916</v>
      </c>
      <c r="H53" s="32">
        <v>8.8554654982825927</v>
      </c>
      <c r="I53" s="32">
        <v>6.26875218934555</v>
      </c>
      <c r="J53" s="3">
        <v>4.0125418223955996E-2</v>
      </c>
      <c r="K53" s="31">
        <v>0.54517113207547141</v>
      </c>
      <c r="L53" s="35">
        <v>9.9064267399825573E-2</v>
      </c>
      <c r="M53" s="35">
        <v>4.204018013372917E-2</v>
      </c>
      <c r="N53" s="31">
        <v>1.0127061268845036E-2</v>
      </c>
      <c r="O53" s="31">
        <v>2.2768180198483386E-3</v>
      </c>
    </row>
    <row r="54" spans="1:15">
      <c r="A54" s="22" t="s">
        <v>49</v>
      </c>
      <c r="B54" s="2">
        <v>116</v>
      </c>
      <c r="C54" s="31">
        <v>0.4540037529130454</v>
      </c>
      <c r="D54" s="3">
        <v>0.17008211872989062</v>
      </c>
      <c r="E54" s="31">
        <v>0.20493849158858504</v>
      </c>
      <c r="F54" s="3">
        <v>0.17247652623442106</v>
      </c>
      <c r="G54" s="3">
        <v>0.20842493500465975</v>
      </c>
      <c r="H54" s="32">
        <v>9.9010761267105245</v>
      </c>
      <c r="I54" s="32">
        <v>2.7616391532234514</v>
      </c>
      <c r="J54" s="3">
        <v>0.10366582315102471</v>
      </c>
      <c r="K54" s="31">
        <v>0.63550321428571455</v>
      </c>
      <c r="L54" s="35">
        <v>0.32362033573649224</v>
      </c>
      <c r="M54" s="35">
        <v>6.8383271492809677E-2</v>
      </c>
      <c r="N54" s="31">
        <v>0.10968553782303186</v>
      </c>
      <c r="O54" s="31">
        <v>1.7775784083360412E-2</v>
      </c>
    </row>
    <row r="55" spans="1:15">
      <c r="A55" s="22" t="s">
        <v>50</v>
      </c>
      <c r="B55" s="2">
        <v>68</v>
      </c>
      <c r="C55" s="31">
        <v>0.36939289987464258</v>
      </c>
      <c r="D55" s="3">
        <v>0.17542528895676826</v>
      </c>
      <c r="E55" s="31">
        <v>0.21274638502413501</v>
      </c>
      <c r="F55" s="3">
        <v>0.17725898477475721</v>
      </c>
      <c r="G55" s="3">
        <v>0.21544931089430228</v>
      </c>
      <c r="H55" s="32">
        <v>11.530430780475895</v>
      </c>
      <c r="I55" s="32">
        <v>1.2404294634066091</v>
      </c>
      <c r="J55" s="3">
        <v>4.1470687221803568E-2</v>
      </c>
      <c r="K55" s="31">
        <v>0.21550833333333327</v>
      </c>
      <c r="L55" s="35">
        <v>0.70056239501193862</v>
      </c>
      <c r="M55" s="35">
        <v>0.14773297315215791</v>
      </c>
      <c r="N55" s="31">
        <v>0.56555400747475248</v>
      </c>
      <c r="O55" s="31">
        <v>5.6250065112607509E-2</v>
      </c>
    </row>
    <row r="56" spans="1:15">
      <c r="A56" s="22" t="s">
        <v>51</v>
      </c>
      <c r="B56" s="2">
        <v>16</v>
      </c>
      <c r="C56" s="31">
        <v>0.57817892319596342</v>
      </c>
      <c r="D56" s="3">
        <v>0.40395506506667317</v>
      </c>
      <c r="E56" s="31">
        <v>0.67772585822218134</v>
      </c>
      <c r="F56" s="3">
        <v>0.40048472944003649</v>
      </c>
      <c r="G56" s="3">
        <v>0.6680142260029055</v>
      </c>
      <c r="H56" s="32">
        <v>4.420087625092437</v>
      </c>
      <c r="I56" s="32">
        <v>4.522698582553792</v>
      </c>
      <c r="J56" s="3">
        <v>0.19532686112334122</v>
      </c>
      <c r="K56" s="31">
        <v>0.56668571428571435</v>
      </c>
      <c r="L56" s="35">
        <v>0.35220934553840333</v>
      </c>
      <c r="M56" s="35">
        <v>0.11806250757573256</v>
      </c>
      <c r="N56" s="31">
        <v>0.18466148114132053</v>
      </c>
      <c r="O56" s="31">
        <v>2.2731443125707167E-2</v>
      </c>
    </row>
    <row r="57" spans="1:15">
      <c r="A57" s="22" t="s">
        <v>52</v>
      </c>
      <c r="B57" s="2">
        <v>4</v>
      </c>
      <c r="C57" s="31">
        <v>0.19207462305026374</v>
      </c>
      <c r="D57" s="3">
        <v>9.5551463427519148E-2</v>
      </c>
      <c r="E57" s="31">
        <v>0.10564610319302765</v>
      </c>
      <c r="F57" s="3">
        <v>0.10316970884560783</v>
      </c>
      <c r="G57" s="3">
        <v>0.11503816258570915</v>
      </c>
      <c r="H57" s="32">
        <v>51.178983071997699</v>
      </c>
      <c r="I57" s="32">
        <v>1.0642317065521423</v>
      </c>
      <c r="J57" s="3">
        <v>0.14222153189085546</v>
      </c>
      <c r="K57" s="31">
        <v>0.53302499999999997</v>
      </c>
      <c r="L57" s="35">
        <v>0.30548944434643338</v>
      </c>
      <c r="M57" s="35">
        <v>0.1744568162761711</v>
      </c>
      <c r="N57" s="31">
        <v>0.57870026280137077</v>
      </c>
      <c r="O57" s="31">
        <v>4.4706412248101242E-2</v>
      </c>
    </row>
    <row r="58" spans="1:15">
      <c r="A58" s="22" t="s">
        <v>53</v>
      </c>
      <c r="B58" s="2">
        <v>174</v>
      </c>
      <c r="C58" s="31">
        <v>0.32667568897384269</v>
      </c>
      <c r="D58" s="3">
        <v>0.16636886416194188</v>
      </c>
      <c r="E58" s="31">
        <v>0.19957131758843139</v>
      </c>
      <c r="F58" s="3">
        <v>0.16724493485833186</v>
      </c>
      <c r="G58" s="3">
        <v>0.20083328443025461</v>
      </c>
      <c r="H58" s="32">
        <v>18.681768558522815</v>
      </c>
      <c r="I58" s="32">
        <v>1.4900915992368844</v>
      </c>
      <c r="J58" s="3">
        <v>4.6038594576514963E-2</v>
      </c>
      <c r="K58" s="31">
        <v>0.42786333333333365</v>
      </c>
      <c r="L58" s="35">
        <v>0.56976877370013901</v>
      </c>
      <c r="M58" s="35">
        <v>0.22937185778422553</v>
      </c>
      <c r="N58" s="31">
        <v>0.78143937647249828</v>
      </c>
      <c r="O58" s="31">
        <v>0.12164433016601769</v>
      </c>
    </row>
    <row r="59" spans="1:15">
      <c r="A59" s="22" t="s">
        <v>54</v>
      </c>
      <c r="B59" s="2">
        <v>23</v>
      </c>
      <c r="C59" s="31">
        <v>0.66017934899352504</v>
      </c>
      <c r="D59" s="3">
        <v>0.41697020764101073</v>
      </c>
      <c r="E59" s="31">
        <v>0.71517821748681654</v>
      </c>
      <c r="F59" s="3">
        <v>0.41660661946754163</v>
      </c>
      <c r="G59" s="3">
        <v>0.71410926721058809</v>
      </c>
      <c r="H59" s="32">
        <v>2.0430544546865845</v>
      </c>
      <c r="I59" s="32">
        <v>6.4136587138393173</v>
      </c>
      <c r="J59" s="3">
        <v>6.9021117945879049E-2</v>
      </c>
      <c r="K59" s="31">
        <v>0.5671250000000001</v>
      </c>
      <c r="L59" s="35">
        <v>0.33549336269635954</v>
      </c>
      <c r="M59" s="35">
        <v>7.0484609270330872E-2</v>
      </c>
      <c r="N59" s="31">
        <v>0.64352669718895827</v>
      </c>
      <c r="O59" s="31">
        <v>3.9023026679719242E-2</v>
      </c>
    </row>
    <row r="60" spans="1:15">
      <c r="A60" s="22" t="s">
        <v>55</v>
      </c>
      <c r="B60" s="2">
        <v>101</v>
      </c>
      <c r="C60" s="31">
        <v>0.39588558002626179</v>
      </c>
      <c r="D60" s="3">
        <v>0.24073222011720838</v>
      </c>
      <c r="E60" s="31">
        <v>0.31705839032754723</v>
      </c>
      <c r="F60" s="3">
        <v>0.24587596268608092</v>
      </c>
      <c r="G60" s="3">
        <v>0.32604180548581313</v>
      </c>
      <c r="H60" s="32">
        <v>10.436656850036528</v>
      </c>
      <c r="I60" s="32">
        <v>4.1970918257852636</v>
      </c>
      <c r="J60" s="3">
        <v>7.0685214388915923E-2</v>
      </c>
      <c r="K60" s="31">
        <v>0.56987347826086987</v>
      </c>
      <c r="L60" s="35">
        <v>0.46898107338785378</v>
      </c>
      <c r="M60" s="35">
        <v>0.16847065851313248</v>
      </c>
      <c r="N60" s="31">
        <v>0.36559323832125451</v>
      </c>
      <c r="O60" s="31">
        <v>3.3990225417811319E-2</v>
      </c>
    </row>
    <row r="61" spans="1:15">
      <c r="A61" s="22" t="s">
        <v>56</v>
      </c>
      <c r="B61" s="2">
        <v>25</v>
      </c>
      <c r="C61" s="31">
        <v>0.60639183463245616</v>
      </c>
      <c r="D61" s="3">
        <v>0.38161749592073041</v>
      </c>
      <c r="E61" s="31">
        <v>0.61712207800725782</v>
      </c>
      <c r="F61" s="3">
        <v>0.38258512094774455</v>
      </c>
      <c r="G61" s="3">
        <v>0.61965646428058319</v>
      </c>
      <c r="H61" s="32">
        <v>5.1922433209323673</v>
      </c>
      <c r="I61" s="32">
        <v>3.7915377854300112</v>
      </c>
      <c r="J61" s="3">
        <v>0.14661913030028642</v>
      </c>
      <c r="K61" s="31">
        <v>0.68278863636363651</v>
      </c>
      <c r="L61" s="35">
        <v>0.24431384085324004</v>
      </c>
      <c r="M61" s="35">
        <v>0.12126132690299844</v>
      </c>
      <c r="N61" s="31">
        <v>0.34142449397803815</v>
      </c>
      <c r="O61" s="31">
        <v>4.982507334162134E-2</v>
      </c>
    </row>
    <row r="62" spans="1:15">
      <c r="A62" s="22" t="s">
        <v>57</v>
      </c>
      <c r="B62" s="2">
        <v>7</v>
      </c>
      <c r="C62" s="31">
        <v>0.55275945666512172</v>
      </c>
      <c r="D62" s="3">
        <v>0.30253379012875053</v>
      </c>
      <c r="E62" s="31">
        <v>0.43376121430255027</v>
      </c>
      <c r="F62" s="3">
        <v>0.30490399792922035</v>
      </c>
      <c r="G62" s="3">
        <v>0.4386501965496456</v>
      </c>
      <c r="H62" s="32">
        <v>15.218045768740351</v>
      </c>
      <c r="I62" s="32">
        <v>1.1199598319403714</v>
      </c>
      <c r="J62" s="3">
        <v>0.12757457269381595</v>
      </c>
      <c r="K62" s="31">
        <v>0.85477499999999995</v>
      </c>
      <c r="L62" s="35">
        <v>0.42843597130920175</v>
      </c>
      <c r="M62" s="35">
        <v>0.29035013098582296</v>
      </c>
      <c r="N62" s="31">
        <v>0.48158443444850541</v>
      </c>
      <c r="O62" s="31">
        <v>6.9605707056508301E-2</v>
      </c>
    </row>
    <row r="63" spans="1:15">
      <c r="A63" s="22" t="s">
        <v>58</v>
      </c>
      <c r="B63" s="2">
        <v>48</v>
      </c>
      <c r="C63" s="31">
        <v>0.60322801214043908</v>
      </c>
      <c r="D63" s="3">
        <v>0.43404317518330193</v>
      </c>
      <c r="E63" s="31">
        <v>0.76691923509161619</v>
      </c>
      <c r="F63" s="3">
        <v>0.43552496662165086</v>
      </c>
      <c r="G63" s="3">
        <v>0.77155753730162346</v>
      </c>
      <c r="H63" s="32">
        <v>2.877700898179584</v>
      </c>
      <c r="I63" s="32">
        <v>5.9331089324925674</v>
      </c>
      <c r="J63" s="3">
        <v>0.12298398219937019</v>
      </c>
      <c r="K63" s="31">
        <v>0.7271283720930235</v>
      </c>
      <c r="L63" s="35">
        <v>0.1717812350329328</v>
      </c>
      <c r="M63" s="35">
        <v>7.7038942898015147E-2</v>
      </c>
      <c r="N63" s="31">
        <v>0.67440852595650436</v>
      </c>
      <c r="O63" s="31">
        <v>7.2628527266954859E-2</v>
      </c>
    </row>
    <row r="64" spans="1:15">
      <c r="A64" s="22" t="s">
        <v>59</v>
      </c>
      <c r="B64" s="2">
        <v>74</v>
      </c>
      <c r="C64" s="31">
        <v>0.21240958507349891</v>
      </c>
      <c r="D64" s="3">
        <v>0.13861909396068073</v>
      </c>
      <c r="E64" s="31">
        <v>0.16092659239227808</v>
      </c>
      <c r="F64" s="3">
        <v>0.14034933783922693</v>
      </c>
      <c r="G64" s="3">
        <v>0.16326322309396255</v>
      </c>
      <c r="H64" s="32">
        <v>4.2931517557127954</v>
      </c>
      <c r="I64" s="32">
        <v>1.3917645098989462</v>
      </c>
      <c r="J64" s="3">
        <v>2.8730153469345189E-2</v>
      </c>
      <c r="K64" s="31">
        <v>0.18831799999999999</v>
      </c>
      <c r="L64" s="35">
        <v>0.72543314545868787</v>
      </c>
      <c r="M64" s="35">
        <v>8.4479232789800879E-2</v>
      </c>
      <c r="N64" s="31">
        <v>0.59931520657330029</v>
      </c>
      <c r="O64" s="31">
        <v>7.1058700073982906E-2</v>
      </c>
    </row>
    <row r="65" spans="1:15">
      <c r="A65" s="22" t="s">
        <v>107</v>
      </c>
      <c r="B65" s="2">
        <v>20</v>
      </c>
      <c r="C65" s="31">
        <v>0.39723193436899795</v>
      </c>
      <c r="D65" s="3">
        <v>0.29437564471774619</v>
      </c>
      <c r="E65" s="31">
        <v>0.41718464295353624</v>
      </c>
      <c r="F65" s="3">
        <v>0.29664827548349576</v>
      </c>
      <c r="G65" s="3">
        <v>0.42176377073279631</v>
      </c>
      <c r="H65" s="32">
        <v>5.1114891621384286</v>
      </c>
      <c r="I65" s="32">
        <v>2.833210796898141</v>
      </c>
      <c r="J65" s="3">
        <v>9.667014521273086E-2</v>
      </c>
      <c r="K65" s="31">
        <v>0.52895999999999999</v>
      </c>
      <c r="L65" s="35">
        <v>0.30919744401282184</v>
      </c>
      <c r="M65" s="35">
        <v>0.11676038193462031</v>
      </c>
      <c r="N65" s="31">
        <v>0.18204287112927897</v>
      </c>
      <c r="O65" s="31">
        <v>2.8228748561743715E-2</v>
      </c>
    </row>
    <row r="66" spans="1:15">
      <c r="A66" s="22" t="s">
        <v>60</v>
      </c>
      <c r="B66" s="2">
        <v>223</v>
      </c>
      <c r="C66" s="31">
        <v>0.59659554755727284</v>
      </c>
      <c r="D66" s="3">
        <v>0.43411058317891649</v>
      </c>
      <c r="E66" s="31">
        <v>0.76712970816375714</v>
      </c>
      <c r="F66" s="3">
        <v>0.43607305258100248</v>
      </c>
      <c r="G66" s="3">
        <v>0.7732793309077326</v>
      </c>
      <c r="H66" s="32">
        <v>2.5065702263548508</v>
      </c>
      <c r="I66" s="32">
        <v>11.417895599110116</v>
      </c>
      <c r="J66" s="3">
        <v>3.3816563274859365E-2</v>
      </c>
      <c r="K66" s="31">
        <v>0.69812114678899095</v>
      </c>
      <c r="L66" s="35">
        <v>0.21541532639566627</v>
      </c>
      <c r="M66" s="35">
        <v>4.572003436860702E-2</v>
      </c>
      <c r="N66" s="31">
        <v>0.54152923200467395</v>
      </c>
      <c r="O66" s="31">
        <v>3.4061271770312509E-3</v>
      </c>
    </row>
    <row r="67" spans="1:15">
      <c r="A67" s="22" t="s">
        <v>61</v>
      </c>
      <c r="B67" s="2">
        <v>18</v>
      </c>
      <c r="C67" s="31">
        <v>0.50673561103327991</v>
      </c>
      <c r="D67" s="3">
        <v>0.52158626047178258</v>
      </c>
      <c r="E67" s="31">
        <v>1.0902409721471198</v>
      </c>
      <c r="F67" s="3">
        <v>0.52953698868574195</v>
      </c>
      <c r="G67" s="3">
        <v>1.1255656150447586</v>
      </c>
      <c r="H67" s="32">
        <v>5.7435727674502601</v>
      </c>
      <c r="I67" s="32">
        <v>9.0284023029886455</v>
      </c>
      <c r="J67" s="3">
        <v>6.6640216513095124E-2</v>
      </c>
      <c r="K67" s="31">
        <v>0.22505555555555556</v>
      </c>
      <c r="L67" s="35">
        <v>0.51250635002105183</v>
      </c>
      <c r="M67" s="35">
        <v>8.8542792772865447E-2</v>
      </c>
      <c r="N67" s="31">
        <v>0.57902382552636544</v>
      </c>
      <c r="O67" s="31">
        <v>4.6876287397409769E-3</v>
      </c>
    </row>
    <row r="68" spans="1:15">
      <c r="A68" s="22" t="s">
        <v>62</v>
      </c>
      <c r="B68" s="2">
        <v>12</v>
      </c>
      <c r="C68" s="31">
        <v>0.28086325978879084</v>
      </c>
      <c r="D68" s="3">
        <v>0.28790066571065442</v>
      </c>
      <c r="E68" s="31">
        <v>0.40429846209303216</v>
      </c>
      <c r="F68" s="3">
        <v>0.28478860416132579</v>
      </c>
      <c r="G68" s="3">
        <v>0.39818801240908047</v>
      </c>
      <c r="H68" s="32">
        <v>10.822078385403396</v>
      </c>
      <c r="I68" s="32">
        <v>4.9449768883881671</v>
      </c>
      <c r="J68" s="3">
        <v>9.3712951646556686E-2</v>
      </c>
      <c r="K68" s="31">
        <v>0.32012714285714289</v>
      </c>
      <c r="L68" s="35">
        <v>0.28661749273612586</v>
      </c>
      <c r="M68" s="35">
        <v>6.6553044973624964E-2</v>
      </c>
      <c r="N68" s="31">
        <v>0.11090061960583819</v>
      </c>
      <c r="O68" s="31">
        <v>3.4985547940666085E-3</v>
      </c>
    </row>
    <row r="69" spans="1:15">
      <c r="A69" s="22" t="s">
        <v>63</v>
      </c>
      <c r="B69" s="2">
        <v>60</v>
      </c>
      <c r="C69" s="31">
        <v>0.6447933916936408</v>
      </c>
      <c r="D69" s="3">
        <v>0.52437309713980174</v>
      </c>
      <c r="E69" s="31">
        <v>1.1024883033034227</v>
      </c>
      <c r="F69" s="3">
        <v>0.5221196650429506</v>
      </c>
      <c r="G69" s="3">
        <v>1.0925740752439148</v>
      </c>
      <c r="H69" s="32">
        <v>0.65191911806752545</v>
      </c>
      <c r="I69" s="32">
        <v>19.302863299813399</v>
      </c>
      <c r="J69" s="3">
        <v>5.4661662502489834E-2</v>
      </c>
      <c r="K69" s="31">
        <v>0.35760717948717941</v>
      </c>
      <c r="L69" s="35">
        <v>0.44434220453063733</v>
      </c>
      <c r="M69" s="35">
        <v>7.3625677330481948E-2</v>
      </c>
      <c r="N69" s="31">
        <v>0.27390017912263298</v>
      </c>
      <c r="O69" s="31">
        <v>1.1083096189020231E-2</v>
      </c>
    </row>
    <row r="70" spans="1:15">
      <c r="A70" s="22" t="s">
        <v>64</v>
      </c>
      <c r="B70" s="2">
        <v>57</v>
      </c>
      <c r="C70" s="31">
        <v>0.62411944296150712</v>
      </c>
      <c r="D70" s="3">
        <v>0.33855645378525073</v>
      </c>
      <c r="E70" s="31">
        <v>0.51184482141025001</v>
      </c>
      <c r="F70" s="3">
        <v>0.34236718555089074</v>
      </c>
      <c r="G70" s="3">
        <v>0.52060538651449051</v>
      </c>
      <c r="H70" s="32">
        <v>3.5913158011015263</v>
      </c>
      <c r="I70" s="32">
        <v>4.8850078975057309</v>
      </c>
      <c r="J70" s="3">
        <v>9.4928845466662873E-2</v>
      </c>
      <c r="K70" s="31">
        <v>0.47558571428571428</v>
      </c>
      <c r="L70" s="35">
        <v>0.42131153923229786</v>
      </c>
      <c r="M70" s="35">
        <v>8.6204601575096865E-2</v>
      </c>
      <c r="N70" s="31">
        <v>0.29525382951834167</v>
      </c>
      <c r="O70" s="31">
        <v>4.8924551074787166E-2</v>
      </c>
    </row>
    <row r="71" spans="1:15">
      <c r="A71" s="22" t="s">
        <v>65</v>
      </c>
      <c r="B71" s="2">
        <v>1</v>
      </c>
      <c r="C71" s="31">
        <v>0.52918238993710687</v>
      </c>
      <c r="D71" s="3">
        <v>0.30699738026956219</v>
      </c>
      <c r="E71" s="31">
        <v>0.4429959880800699</v>
      </c>
      <c r="F71" s="3">
        <v>0.31081382917101813</v>
      </c>
      <c r="G71" s="3">
        <v>0.45098674687154305</v>
      </c>
      <c r="H71" s="32">
        <v>5.8984375</v>
      </c>
      <c r="I71" s="32">
        <v>4.5035602933911498</v>
      </c>
      <c r="J71" s="3">
        <v>6.4829821717990274E-2</v>
      </c>
      <c r="K71" s="31">
        <v>0.99019999999999997</v>
      </c>
      <c r="L71" s="35">
        <v>0.1936761567443839</v>
      </c>
      <c r="M71" s="35">
        <v>8.281401425143313E-2</v>
      </c>
      <c r="N71" s="31">
        <v>0</v>
      </c>
      <c r="O71" s="31">
        <v>2.7809685025089175E-4</v>
      </c>
    </row>
    <row r="72" spans="1:15">
      <c r="A72" s="22" t="s">
        <v>66</v>
      </c>
      <c r="B72" s="2">
        <v>70</v>
      </c>
      <c r="C72" s="31">
        <v>1.1143837186776624</v>
      </c>
      <c r="D72" s="3">
        <v>0.23187994167823997</v>
      </c>
      <c r="E72" s="31">
        <v>0.30187981574764072</v>
      </c>
      <c r="F72" s="3">
        <v>0.23533040964915261</v>
      </c>
      <c r="G72" s="3">
        <v>0.30775437210884488</v>
      </c>
      <c r="H72" s="32">
        <v>6.1760354993285942</v>
      </c>
      <c r="I72" s="32">
        <v>4.9140896710590489</v>
      </c>
      <c r="J72" s="3">
        <v>8.5443306117611847E-2</v>
      </c>
      <c r="K72" s="31">
        <v>0.55741905660377344</v>
      </c>
      <c r="L72" s="35">
        <v>0.41147053391609606</v>
      </c>
      <c r="M72" s="35">
        <v>5.9285925161716622E-2</v>
      </c>
      <c r="N72" s="31">
        <v>0.57249503149178382</v>
      </c>
      <c r="O72" s="31">
        <v>4.8954048634645482E-2</v>
      </c>
    </row>
    <row r="73" spans="1:15">
      <c r="A73" s="22" t="s">
        <v>67</v>
      </c>
      <c r="B73" s="2">
        <v>30</v>
      </c>
      <c r="C73" s="31">
        <v>0.77531495876780354</v>
      </c>
      <c r="D73" s="3">
        <v>0.36262210110168486</v>
      </c>
      <c r="E73" s="31">
        <v>0.56892794953898485</v>
      </c>
      <c r="F73" s="3">
        <v>0.36502616498949741</v>
      </c>
      <c r="G73" s="3">
        <v>0.57486804158388638</v>
      </c>
      <c r="H73" s="32">
        <v>7.8747680668586728</v>
      </c>
      <c r="I73" s="32">
        <v>4.6085690465345586</v>
      </c>
      <c r="J73" s="3">
        <v>0.15838509352594998</v>
      </c>
      <c r="K73" s="31">
        <v>0.6815220833333332</v>
      </c>
      <c r="L73" s="35">
        <v>0.35710895966484529</v>
      </c>
      <c r="M73" s="35">
        <v>9.0930886082206855E-2</v>
      </c>
      <c r="N73" s="31">
        <v>0.36478129936745274</v>
      </c>
      <c r="O73" s="31">
        <v>3.1020804659708169E-2</v>
      </c>
    </row>
    <row r="74" spans="1:15">
      <c r="A74" s="22" t="s">
        <v>68</v>
      </c>
      <c r="B74" s="2">
        <v>15</v>
      </c>
      <c r="C74" s="31">
        <v>1.0685758014387874</v>
      </c>
      <c r="D74" s="3">
        <v>0.17806439893148762</v>
      </c>
      <c r="E74" s="31">
        <v>0.21664032887735338</v>
      </c>
      <c r="F74" s="3">
        <v>0.17500957285412982</v>
      </c>
      <c r="G74" s="3">
        <v>0.21213527708387048</v>
      </c>
      <c r="H74" s="32">
        <v>14.141970228297431</v>
      </c>
      <c r="I74" s="32">
        <v>2.2225438229721917</v>
      </c>
      <c r="J74" s="3">
        <v>0.13391716018934746</v>
      </c>
      <c r="K74" s="31">
        <v>0.6666428571428572</v>
      </c>
      <c r="L74" s="35">
        <v>0.37546183716654358</v>
      </c>
      <c r="M74" s="35">
        <v>8.7149404123994467E-2</v>
      </c>
      <c r="N74" s="31">
        <v>0.43258037093312385</v>
      </c>
      <c r="O74" s="31">
        <v>4.2896697280031662E-2</v>
      </c>
    </row>
    <row r="75" spans="1:15">
      <c r="A75" s="22" t="s">
        <v>69</v>
      </c>
      <c r="B75" s="2">
        <v>69</v>
      </c>
      <c r="C75" s="31">
        <v>0.57091895955045724</v>
      </c>
      <c r="D75" s="3">
        <v>0.28398884678434261</v>
      </c>
      <c r="E75" s="31">
        <v>0.39662628928184751</v>
      </c>
      <c r="F75" s="3">
        <v>0.2834997671745757</v>
      </c>
      <c r="G75" s="3">
        <v>0.39567295890000159</v>
      </c>
      <c r="H75" s="32">
        <v>8.4712737630449535</v>
      </c>
      <c r="I75" s="32">
        <v>4.0153147612377849</v>
      </c>
      <c r="J75" s="3">
        <v>0.13594643894000899</v>
      </c>
      <c r="K75" s="31">
        <v>0.60132159999999979</v>
      </c>
      <c r="L75" s="35">
        <v>0.37083010776240061</v>
      </c>
      <c r="M75" s="35">
        <v>9.7137853466129367E-2</v>
      </c>
      <c r="N75" s="31">
        <v>0.11143151517736022</v>
      </c>
      <c r="O75" s="31">
        <v>6.321938566128843E-2</v>
      </c>
    </row>
    <row r="76" spans="1:15">
      <c r="A76" s="22" t="s">
        <v>70</v>
      </c>
      <c r="B76" s="2">
        <v>15</v>
      </c>
      <c r="C76" s="31">
        <v>0.51766853477485242</v>
      </c>
      <c r="D76" s="3">
        <v>0.16459923987036637</v>
      </c>
      <c r="E76" s="31">
        <v>0.19703027304502885</v>
      </c>
      <c r="F76" s="3">
        <v>0.16645578370845249</v>
      </c>
      <c r="G76" s="3">
        <v>0.19969640536769256</v>
      </c>
      <c r="H76" s="32">
        <v>12.475574476384729</v>
      </c>
      <c r="I76" s="32">
        <v>2.0739789715809684</v>
      </c>
      <c r="J76" s="3">
        <v>0.21259763765231698</v>
      </c>
      <c r="K76" s="31">
        <v>0.75316666666666654</v>
      </c>
      <c r="L76" s="35">
        <v>0.31528080319313112</v>
      </c>
      <c r="M76" s="35">
        <v>8.4064749978279008E-2</v>
      </c>
      <c r="N76" s="31">
        <v>0.48704172628380477</v>
      </c>
      <c r="O76" s="31">
        <v>6.4611855229234613E-2</v>
      </c>
    </row>
    <row r="77" spans="1:15">
      <c r="A77" s="22" t="s">
        <v>71</v>
      </c>
      <c r="B77" s="2">
        <v>13</v>
      </c>
      <c r="C77" s="31">
        <v>0.64140950761338578</v>
      </c>
      <c r="D77" s="3">
        <v>0.39443521985291241</v>
      </c>
      <c r="E77" s="31">
        <v>0.65135099131278207</v>
      </c>
      <c r="F77" s="3">
        <v>0.39692761226145523</v>
      </c>
      <c r="G77" s="3">
        <v>0.65817573533732865</v>
      </c>
      <c r="H77" s="32">
        <v>7.7209090195070447</v>
      </c>
      <c r="I77" s="32">
        <v>3.1231966339014074</v>
      </c>
      <c r="J77" s="3">
        <v>0.16454371176768529</v>
      </c>
      <c r="K77" s="31">
        <v>0.55225999999999997</v>
      </c>
      <c r="L77" s="35">
        <v>0.28264661461127033</v>
      </c>
      <c r="M77" s="35">
        <v>0.16868057935364078</v>
      </c>
      <c r="N77" s="31">
        <v>0.58832340969681041</v>
      </c>
      <c r="O77" s="31">
        <v>5.8485386487281778E-2</v>
      </c>
    </row>
    <row r="78" spans="1:15">
      <c r="A78" s="22" t="s">
        <v>72</v>
      </c>
      <c r="B78" s="2">
        <v>63</v>
      </c>
      <c r="C78" s="31">
        <v>0.55748613146290671</v>
      </c>
      <c r="D78" s="3">
        <v>0.16974535512412531</v>
      </c>
      <c r="E78" s="31">
        <v>0.20444975065391258</v>
      </c>
      <c r="F78" s="3">
        <v>0.16089394698680773</v>
      </c>
      <c r="G78" s="3">
        <v>0.19174447188057428</v>
      </c>
      <c r="H78" s="32">
        <v>4.1628762658785234</v>
      </c>
      <c r="I78" s="32">
        <v>2.8123418371915725</v>
      </c>
      <c r="J78" s="3">
        <v>4.0941719858048488E-2</v>
      </c>
      <c r="K78" s="31">
        <v>0.38919122448979587</v>
      </c>
      <c r="L78" s="35">
        <v>0.59410388760758681</v>
      </c>
      <c r="M78" s="35">
        <v>5.786262788242795E-2</v>
      </c>
      <c r="N78" s="31">
        <v>0.50057997321546643</v>
      </c>
      <c r="O78" s="31">
        <v>0.13663156356149081</v>
      </c>
    </row>
    <row r="79" spans="1:15">
      <c r="A79" s="22" t="s">
        <v>73</v>
      </c>
      <c r="B79" s="2">
        <v>78</v>
      </c>
      <c r="C79" s="31">
        <v>0.64112148339647257</v>
      </c>
      <c r="D79" s="3">
        <v>0.28792040133626445</v>
      </c>
      <c r="E79" s="31">
        <v>0.40433738289450527</v>
      </c>
      <c r="F79" s="3">
        <v>0.28139429989154335</v>
      </c>
      <c r="G79" s="3">
        <v>0.39158372922601853</v>
      </c>
      <c r="H79" s="32">
        <v>10.753382636518564</v>
      </c>
      <c r="I79" s="32">
        <v>3.2418959743775759</v>
      </c>
      <c r="J79" s="3">
        <v>0.15019349979060045</v>
      </c>
      <c r="K79" s="31">
        <v>0.66801258064516134</v>
      </c>
      <c r="L79" s="35">
        <v>0.38585905225789641</v>
      </c>
      <c r="M79" s="35">
        <v>0.11598399752082343</v>
      </c>
      <c r="N79" s="31">
        <v>0.40849116508432759</v>
      </c>
      <c r="O79" s="31">
        <v>3.9802719819013885E-2</v>
      </c>
    </row>
    <row r="80" spans="1:15">
      <c r="A80" s="22" t="s">
        <v>74</v>
      </c>
      <c r="B80" s="2">
        <v>3</v>
      </c>
      <c r="C80" s="31">
        <v>0.64566038038187745</v>
      </c>
      <c r="D80" s="3">
        <v>0.76834633319640899</v>
      </c>
      <c r="E80" s="31">
        <v>3.3167889971189464</v>
      </c>
      <c r="F80" s="3">
        <v>0.76762233709685423</v>
      </c>
      <c r="G80" s="3">
        <v>3.303339604619385</v>
      </c>
      <c r="H80" s="32">
        <v>2.488169737410967</v>
      </c>
      <c r="I80" s="32">
        <v>5.1133268161581302</v>
      </c>
      <c r="J80" s="3">
        <v>0</v>
      </c>
      <c r="K80" s="31">
        <v>0.36618333333333331</v>
      </c>
      <c r="L80" s="35">
        <v>0.39785998397496214</v>
      </c>
      <c r="M80" s="35">
        <v>0.20784512358316942</v>
      </c>
      <c r="N80" s="31">
        <v>0.37965497060557385</v>
      </c>
      <c r="O80" s="31">
        <v>4.6351439776617716E-2</v>
      </c>
    </row>
    <row r="81" spans="1:15">
      <c r="A81" s="22" t="s">
        <v>75</v>
      </c>
      <c r="B81" s="2">
        <v>68</v>
      </c>
      <c r="C81" s="31">
        <v>0.29844657564172283</v>
      </c>
      <c r="D81" s="3">
        <v>0.10083978159714226</v>
      </c>
      <c r="E81" s="31">
        <v>0.1121488468164883</v>
      </c>
      <c r="F81" s="3">
        <v>0.10124985178257215</v>
      </c>
      <c r="G81" s="3">
        <v>0.11265628382191657</v>
      </c>
      <c r="H81" s="32">
        <v>18.126128990840343</v>
      </c>
      <c r="I81" s="32">
        <v>1.2456984093324537</v>
      </c>
      <c r="J81" s="3">
        <v>8.1819268803683717E-2</v>
      </c>
      <c r="K81" s="31">
        <v>0.57832866666666638</v>
      </c>
      <c r="L81" s="35">
        <v>0.38404265117692143</v>
      </c>
      <c r="M81" s="35">
        <v>7.7762073695100103E-2</v>
      </c>
      <c r="N81" s="31">
        <v>0.2480499539125062</v>
      </c>
      <c r="O81" s="31">
        <v>7.9846701676181214E-2</v>
      </c>
    </row>
    <row r="82" spans="1:15">
      <c r="A82" s="22" t="s">
        <v>76</v>
      </c>
      <c r="B82" s="2">
        <v>30</v>
      </c>
      <c r="C82" s="31">
        <v>0.42956739704962948</v>
      </c>
      <c r="D82" s="3">
        <v>0.10531013157242548</v>
      </c>
      <c r="E82" s="31">
        <v>0.11770573836664652</v>
      </c>
      <c r="F82" s="3">
        <v>0.10544019640189742</v>
      </c>
      <c r="G82" s="3">
        <v>0.11786824757584162</v>
      </c>
      <c r="H82" s="32">
        <v>22.312887947077115</v>
      </c>
      <c r="I82" s="32">
        <v>1.3791528540139844</v>
      </c>
      <c r="J82" s="3">
        <v>0.10936898430604083</v>
      </c>
      <c r="K82" s="31">
        <v>0.63657285714285705</v>
      </c>
      <c r="L82" s="35">
        <v>0.41568723029676519</v>
      </c>
      <c r="M82" s="35">
        <v>8.4760948225698157E-2</v>
      </c>
      <c r="N82" s="31">
        <v>0.12998005046059966</v>
      </c>
      <c r="O82" s="31">
        <v>3.4844303016527585E-2</v>
      </c>
    </row>
    <row r="83" spans="1:15">
      <c r="A83" s="22" t="s">
        <v>77</v>
      </c>
      <c r="B83" s="2">
        <v>8</v>
      </c>
      <c r="C83" s="31">
        <v>0.26436159215539562</v>
      </c>
      <c r="D83" s="3">
        <v>0.2530299135408885</v>
      </c>
      <c r="E83" s="31">
        <v>0.33874169545441246</v>
      </c>
      <c r="F83" s="3">
        <v>0.28067166925935105</v>
      </c>
      <c r="G83" s="3">
        <v>0.3901857569968924</v>
      </c>
      <c r="H83" s="32">
        <v>23.011733783910636</v>
      </c>
      <c r="I83" s="32">
        <v>1.3943721272843992</v>
      </c>
      <c r="J83" s="3">
        <v>6.2322052474713847E-2</v>
      </c>
      <c r="K83" s="31">
        <v>0.61250000000000004</v>
      </c>
      <c r="L83" s="35">
        <v>0.4116087861322939</v>
      </c>
      <c r="M83" s="35">
        <v>0.30318445327645321</v>
      </c>
      <c r="N83" s="31">
        <v>0.61848769459533282</v>
      </c>
      <c r="O83" s="31">
        <v>3.7775771553424577E-2</v>
      </c>
    </row>
    <row r="84" spans="1:15">
      <c r="A84" s="22" t="s">
        <v>78</v>
      </c>
      <c r="B84" s="2">
        <v>13</v>
      </c>
      <c r="C84" s="31">
        <v>0.45269707303678008</v>
      </c>
      <c r="D84" s="3">
        <v>8.3792308095318249E-2</v>
      </c>
      <c r="E84" s="31">
        <v>9.1455582435817001E-2</v>
      </c>
      <c r="F84" s="3">
        <v>8.2687179007953762E-2</v>
      </c>
      <c r="G84" s="3">
        <v>9.0140655527445976E-2</v>
      </c>
      <c r="H84" s="32">
        <v>25.023374583706431</v>
      </c>
      <c r="I84" s="32">
        <v>1.8864048576994616</v>
      </c>
      <c r="J84" s="3">
        <v>0.10698367731914769</v>
      </c>
      <c r="K84" s="31">
        <v>0.74009777777777752</v>
      </c>
      <c r="L84" s="35">
        <v>0.39374185918980237</v>
      </c>
      <c r="M84" s="35">
        <v>4.9182222862413756E-2</v>
      </c>
      <c r="N84" s="31">
        <v>0.19361077710069904</v>
      </c>
      <c r="O84" s="31">
        <v>9.8956528827929147E-3</v>
      </c>
    </row>
    <row r="85" spans="1:15">
      <c r="A85" s="22" t="s">
        <v>79</v>
      </c>
      <c r="B85" s="2">
        <v>91</v>
      </c>
      <c r="C85" s="31">
        <v>0.16098477268030287</v>
      </c>
      <c r="D85" s="3">
        <v>4.8118668270212786E-2</v>
      </c>
      <c r="E85" s="31">
        <v>5.0551120886854782E-2</v>
      </c>
      <c r="F85" s="3">
        <v>4.5824628286418652E-2</v>
      </c>
      <c r="G85" s="3">
        <v>4.8025373159782218E-2</v>
      </c>
      <c r="H85" s="32">
        <v>82.815343977468089</v>
      </c>
      <c r="I85" s="32">
        <v>0.50415720202049019</v>
      </c>
      <c r="J85" s="3">
        <v>3.81657195507904E-2</v>
      </c>
      <c r="K85" s="31">
        <v>0.42058219999999996</v>
      </c>
      <c r="L85" s="35">
        <v>0.58709543871584413</v>
      </c>
      <c r="M85" s="35">
        <v>9.1185559580552453E-2</v>
      </c>
      <c r="N85" s="31">
        <v>0.35206196156415498</v>
      </c>
      <c r="O85" s="31">
        <v>9.7357080007392696E-2</v>
      </c>
    </row>
    <row r="86" spans="1:15">
      <c r="A86" s="22" t="s">
        <v>80</v>
      </c>
      <c r="B86" s="2">
        <v>33</v>
      </c>
      <c r="C86" s="31">
        <v>0.47849704614875882</v>
      </c>
      <c r="D86" s="3">
        <v>0.14975557472457696</v>
      </c>
      <c r="E86" s="31">
        <v>0.17613238061051215</v>
      </c>
      <c r="F86" s="3">
        <v>0.15006072569661108</v>
      </c>
      <c r="G86" s="3">
        <v>0.17655464364745466</v>
      </c>
      <c r="H86" s="32">
        <v>-1.929702476268637</v>
      </c>
      <c r="I86" s="32">
        <v>22.366743564301345</v>
      </c>
      <c r="J86" s="3">
        <v>2.3650263887898121E-2</v>
      </c>
      <c r="K86" s="31">
        <v>0.47103636363636353</v>
      </c>
      <c r="L86" s="35">
        <v>0.55243837546789154</v>
      </c>
      <c r="M86" s="35">
        <v>9.9036622916483744E-3</v>
      </c>
      <c r="N86" s="31">
        <v>0.14464300719096709</v>
      </c>
      <c r="O86" s="31">
        <v>2.5623133908955022E-2</v>
      </c>
    </row>
    <row r="87" spans="1:15">
      <c r="A87" s="22" t="s">
        <v>81</v>
      </c>
      <c r="B87" s="2">
        <v>390</v>
      </c>
      <c r="C87" s="31">
        <v>0.43837343396528683</v>
      </c>
      <c r="D87" s="3">
        <v>8.5134401807016244E-2</v>
      </c>
      <c r="E87" s="31">
        <v>9.3056730928751996E-2</v>
      </c>
      <c r="F87" s="3">
        <v>8.562961432885291E-2</v>
      </c>
      <c r="G87" s="3">
        <v>9.3648717927364691E-2</v>
      </c>
      <c r="H87" s="32">
        <v>11.643531172220465</v>
      </c>
      <c r="I87" s="32">
        <v>2.321962429242979</v>
      </c>
      <c r="J87" s="3">
        <v>3.395114353447462E-2</v>
      </c>
      <c r="K87" s="31">
        <v>0.41207184782608719</v>
      </c>
      <c r="L87" s="35">
        <v>0.52111210183577161</v>
      </c>
      <c r="M87" s="35">
        <v>3.9282924669089697E-2</v>
      </c>
      <c r="N87" s="31">
        <v>0.13548656167443074</v>
      </c>
      <c r="O87" s="31">
        <v>3.7940794825684465E-2</v>
      </c>
    </row>
    <row r="88" spans="1:15">
      <c r="A88" s="22" t="s">
        <v>82</v>
      </c>
      <c r="B88" s="2">
        <v>28</v>
      </c>
      <c r="C88" s="31">
        <v>0.29812184072459391</v>
      </c>
      <c r="D88" s="3">
        <v>0.21979168895227849</v>
      </c>
      <c r="E88" s="31">
        <v>0.28170898187065702</v>
      </c>
      <c r="F88" s="3">
        <v>0.22236540864885215</v>
      </c>
      <c r="G88" s="3">
        <v>0.28595102522701571</v>
      </c>
      <c r="H88" s="32">
        <v>27.85783979318165</v>
      </c>
      <c r="I88" s="32">
        <v>0.88016356300611109</v>
      </c>
      <c r="J88" s="3">
        <v>0.14954162997616205</v>
      </c>
      <c r="K88" s="31">
        <v>0.64022999999999985</v>
      </c>
      <c r="L88" s="35">
        <v>0.38298957011173351</v>
      </c>
      <c r="M88" s="35">
        <v>0.33673590142453463</v>
      </c>
      <c r="N88" s="31">
        <v>0.35751340471105397</v>
      </c>
      <c r="O88" s="31">
        <v>5.4895305590079504E-2</v>
      </c>
    </row>
    <row r="89" spans="1:15">
      <c r="A89" s="22" t="s">
        <v>83</v>
      </c>
      <c r="B89" s="2">
        <v>16</v>
      </c>
      <c r="C89" s="31">
        <v>0.60139888881692838</v>
      </c>
      <c r="D89" s="3">
        <v>0.40814008163196641</v>
      </c>
      <c r="E89" s="31">
        <v>0.68958898713288863</v>
      </c>
      <c r="F89" s="3">
        <v>0.39450630773069012</v>
      </c>
      <c r="G89" s="3">
        <v>0.65154486787819843</v>
      </c>
      <c r="H89" s="32">
        <v>3.3752293353426857</v>
      </c>
      <c r="I89" s="32">
        <v>4.0896697103380868</v>
      </c>
      <c r="J89" s="3">
        <v>3.8302283114982148E-2</v>
      </c>
      <c r="K89" s="31">
        <v>0.29541636363636359</v>
      </c>
      <c r="L89" s="35">
        <v>0.51921047688999544</v>
      </c>
      <c r="M89" s="35">
        <v>0.11420941385442752</v>
      </c>
      <c r="N89" s="31">
        <v>0.34759640373107831</v>
      </c>
      <c r="O89" s="31">
        <v>6.4796300266910259E-2</v>
      </c>
    </row>
    <row r="90" spans="1:15">
      <c r="A90" s="22" t="s">
        <v>84</v>
      </c>
      <c r="B90" s="2">
        <v>79</v>
      </c>
      <c r="C90" s="31">
        <v>0.37794587531473117</v>
      </c>
      <c r="D90" s="3">
        <v>0.1045939848155145</v>
      </c>
      <c r="E90" s="31">
        <v>0.11681179603642089</v>
      </c>
      <c r="F90" s="3">
        <v>0.10457107348559717</v>
      </c>
      <c r="G90" s="3">
        <v>0.11678322018549975</v>
      </c>
      <c r="H90" s="32">
        <v>12.038949782475669</v>
      </c>
      <c r="I90" s="32">
        <v>1.6918203536452712</v>
      </c>
      <c r="J90" s="3">
        <v>4.0571929767536014E-2</v>
      </c>
      <c r="K90" s="31">
        <v>0.4427489285714285</v>
      </c>
      <c r="L90" s="35">
        <v>0.41348753948301459</v>
      </c>
      <c r="M90" s="35">
        <v>6.6791116560290256E-2</v>
      </c>
      <c r="N90" s="31">
        <v>7.6803049428556355E-2</v>
      </c>
      <c r="O90" s="31">
        <v>1.4921703825778738E-2</v>
      </c>
    </row>
    <row r="91" spans="1:15">
      <c r="A91" s="22" t="s">
        <v>85</v>
      </c>
      <c r="B91" s="2">
        <v>49</v>
      </c>
      <c r="C91" s="31">
        <v>0.601738672666848</v>
      </c>
      <c r="D91" s="3">
        <v>0.53995737620126993</v>
      </c>
      <c r="E91" s="31">
        <v>1.1737116264198661</v>
      </c>
      <c r="F91" s="3">
        <v>0.5406894051251091</v>
      </c>
      <c r="G91" s="3">
        <v>1.1771759919284781</v>
      </c>
      <c r="H91" s="32">
        <v>5.3846061137977568</v>
      </c>
      <c r="I91" s="32">
        <v>3.3815463778801487</v>
      </c>
      <c r="J91" s="3">
        <v>6.5368083078363712E-2</v>
      </c>
      <c r="K91" s="31">
        <v>0.34627000000000002</v>
      </c>
      <c r="L91" s="35">
        <v>0.55371695621592376</v>
      </c>
      <c r="M91" s="35">
        <v>0.16615251383806065</v>
      </c>
      <c r="N91" s="31">
        <v>0.35713920075739658</v>
      </c>
      <c r="O91" s="31">
        <v>5.4802618289178651E-2</v>
      </c>
    </row>
    <row r="92" spans="1:15">
      <c r="A92" s="22" t="s">
        <v>86</v>
      </c>
      <c r="B92" s="2">
        <v>15</v>
      </c>
      <c r="C92" s="31">
        <v>1.2257810463799788</v>
      </c>
      <c r="D92" s="3">
        <v>0.19240433001635057</v>
      </c>
      <c r="E92" s="31">
        <v>0.23824338981441789</v>
      </c>
      <c r="F92" s="3">
        <v>0.19390853485149315</v>
      </c>
      <c r="G92" s="3">
        <v>0.24055401059949102</v>
      </c>
      <c r="H92" s="32">
        <v>12.525106021968821</v>
      </c>
      <c r="I92" s="32">
        <v>2.1544370034376792</v>
      </c>
      <c r="J92" s="3">
        <v>9.8330509025201351E-2</v>
      </c>
      <c r="K92" s="31">
        <v>0.38556499999999999</v>
      </c>
      <c r="L92" s="35">
        <v>0.44059235658259677</v>
      </c>
      <c r="M92" s="35">
        <v>9.2680306063113671E-2</v>
      </c>
      <c r="N92" s="31">
        <v>9.7077635529965206E-2</v>
      </c>
      <c r="O92" s="31">
        <v>1.6397601107776341E-2</v>
      </c>
    </row>
    <row r="93" spans="1:15">
      <c r="A93" s="22" t="s">
        <v>87</v>
      </c>
      <c r="B93" s="2">
        <v>18</v>
      </c>
      <c r="C93" s="31">
        <v>0.56944825221299267</v>
      </c>
      <c r="D93" s="3">
        <v>0.2372348391206846</v>
      </c>
      <c r="E93" s="31">
        <v>0.31101950021839014</v>
      </c>
      <c r="F93" s="3">
        <v>0.22785975576835596</v>
      </c>
      <c r="G93" s="3">
        <v>0.29510151487454073</v>
      </c>
      <c r="H93" s="32">
        <v>15.369629927868186</v>
      </c>
      <c r="I93" s="32">
        <v>2.197120058989094</v>
      </c>
      <c r="J93" s="3">
        <v>0.16385816650202897</v>
      </c>
      <c r="K93" s="31">
        <v>0.59845866666666669</v>
      </c>
      <c r="L93" s="35">
        <v>0.28046286808958065</v>
      </c>
      <c r="M93" s="35">
        <v>0.13060772117678776</v>
      </c>
      <c r="N93" s="31">
        <v>0.55682635066781672</v>
      </c>
      <c r="O93" s="31">
        <v>6.5463967635221082E-2</v>
      </c>
    </row>
    <row r="94" spans="1:15">
      <c r="A94" s="22" t="s">
        <v>88</v>
      </c>
      <c r="B94" s="2">
        <v>4</v>
      </c>
      <c r="C94" s="31">
        <v>0.64529621673770066</v>
      </c>
      <c r="D94" s="3">
        <v>0.21222026172755473</v>
      </c>
      <c r="E94" s="31">
        <v>0.26939035293410984</v>
      </c>
      <c r="F94" s="3">
        <v>0.21538599902572655</v>
      </c>
      <c r="G94" s="3">
        <v>0.27451205147789459</v>
      </c>
      <c r="H94" s="32">
        <v>7.7253523759673985</v>
      </c>
      <c r="I94" s="32">
        <v>2.977895011546583</v>
      </c>
      <c r="J94" s="3">
        <v>0.16567959676788763</v>
      </c>
      <c r="K94" s="31">
        <v>0.73075000000000001</v>
      </c>
      <c r="L94" s="35">
        <v>0.16341269092106181</v>
      </c>
      <c r="M94" s="35">
        <v>8.0149839539193746E-2</v>
      </c>
      <c r="N94" s="31">
        <v>0.83132786539639203</v>
      </c>
      <c r="O94" s="31">
        <v>5.1076019047427833E-2</v>
      </c>
    </row>
    <row r="95" spans="1:15">
      <c r="A95" s="22" t="s">
        <v>89</v>
      </c>
      <c r="B95" s="2">
        <v>35</v>
      </c>
      <c r="C95" s="31">
        <v>0.60735550804977134</v>
      </c>
      <c r="D95" s="3">
        <v>0.30491581149082736</v>
      </c>
      <c r="E95" s="31">
        <v>0.43867464766363845</v>
      </c>
      <c r="F95" s="3">
        <v>0.30513857374628695</v>
      </c>
      <c r="G95" s="3">
        <v>0.43913586539321359</v>
      </c>
      <c r="H95" s="32">
        <v>6.009794714335694</v>
      </c>
      <c r="I95" s="32">
        <v>4.7902135305724443</v>
      </c>
      <c r="J95" s="3">
        <v>0.14785932618179476</v>
      </c>
      <c r="K95" s="31">
        <v>0.54296870967741928</v>
      </c>
      <c r="L95" s="35">
        <v>0.41171324567018758</v>
      </c>
      <c r="M95" s="35">
        <v>0.10399073846443417</v>
      </c>
      <c r="N95" s="31">
        <v>0.24640468339919377</v>
      </c>
      <c r="O95" s="31">
        <v>0.11158644118994013</v>
      </c>
    </row>
    <row r="96" spans="1:15">
      <c r="A96" s="22" t="s">
        <v>90</v>
      </c>
      <c r="B96" s="2">
        <v>15</v>
      </c>
      <c r="C96" s="31">
        <v>0.58590631165649187</v>
      </c>
      <c r="D96" s="3">
        <v>0.42452742310741781</v>
      </c>
      <c r="E96" s="31">
        <v>0.73770226445848563</v>
      </c>
      <c r="F96" s="3">
        <v>0.42586480270208965</v>
      </c>
      <c r="G96" s="3">
        <v>0.74175003502026149</v>
      </c>
      <c r="H96" s="32">
        <v>2.9322894572676232</v>
      </c>
      <c r="I96" s="32">
        <v>6.098538153978776</v>
      </c>
      <c r="J96" s="3">
        <v>0.13203047748326249</v>
      </c>
      <c r="K96" s="31">
        <v>0.83289999999999997</v>
      </c>
      <c r="L96" s="35">
        <v>0.1497076220101746</v>
      </c>
      <c r="M96" s="35">
        <v>7.2752368045438748E-2</v>
      </c>
      <c r="N96" s="31">
        <v>0.69871064635808078</v>
      </c>
      <c r="O96" s="31">
        <v>7.4915813641679443E-2</v>
      </c>
    </row>
    <row r="97" spans="1:15" s="1" customFormat="1">
      <c r="A97" s="22" t="s">
        <v>91</v>
      </c>
      <c r="B97" s="2">
        <v>16</v>
      </c>
      <c r="C97" s="31">
        <v>0.57197539887530002</v>
      </c>
      <c r="D97" s="3">
        <v>0.30209315955634547</v>
      </c>
      <c r="E97" s="31">
        <v>0.43285599459708246</v>
      </c>
      <c r="F97" s="3">
        <v>0.30263279217507999</v>
      </c>
      <c r="G97" s="3">
        <v>0.43396475885206598</v>
      </c>
      <c r="H97" s="32">
        <v>3.0053408426415054</v>
      </c>
      <c r="I97" s="32">
        <v>6.3571888760085402</v>
      </c>
      <c r="J97" s="3">
        <v>8.4454307614074048E-2</v>
      </c>
      <c r="K97" s="31">
        <v>0.53970000000000007</v>
      </c>
      <c r="L97" s="35">
        <v>0.27961318235637356</v>
      </c>
      <c r="M97" s="35">
        <v>4.9570880050193916E-2</v>
      </c>
      <c r="N97" s="31">
        <v>0.79486287964727043</v>
      </c>
      <c r="O97" s="31">
        <v>7.60512566475844E-2</v>
      </c>
    </row>
    <row r="98" spans="1:15" s="1" customFormat="1">
      <c r="A98" s="13" t="s">
        <v>111</v>
      </c>
      <c r="B98" s="2">
        <v>7165</v>
      </c>
      <c r="C98" s="24">
        <v>0.63764421649061609</v>
      </c>
      <c r="D98" s="3">
        <v>0.34781592413280948</v>
      </c>
      <c r="E98" s="24">
        <v>0.53330943977791634</v>
      </c>
      <c r="F98" s="3">
        <v>0.34862746786653442</v>
      </c>
      <c r="G98" s="3">
        <v>0.53521978693922112</v>
      </c>
      <c r="H98" s="3">
        <v>7.5197838058014305E-2</v>
      </c>
      <c r="I98" s="24">
        <v>0.47027683625091343</v>
      </c>
      <c r="J98" s="25">
        <v>0.41373294388583098</v>
      </c>
      <c r="K98" s="25">
        <v>6.1120161748904139E-2</v>
      </c>
      <c r="L98" s="25">
        <v>0.13138869321190114</v>
      </c>
      <c r="M98" s="24">
        <v>1.7063816336868626E-2</v>
      </c>
      <c r="N98" s="31" t="str">
        <f>IF('[1]Master data'!DS103&gt;0,'[1]Master data'!DV103/'[1]Master data'!DS103,"NA")</f>
        <v>NA</v>
      </c>
      <c r="O98" s="31" t="str">
        <f>IF('[1]Master data'!DS103&gt;0,'[1]Cap Ex'!C103/'[1]Master data'!DS103,"NA")</f>
        <v>NA</v>
      </c>
    </row>
    <row r="99" spans="1:15" s="1" customFormat="1">
      <c r="A99" s="14" t="s">
        <v>108</v>
      </c>
      <c r="B99" s="15">
        <v>5649</v>
      </c>
      <c r="C99" s="26">
        <v>0.5054649178208136</v>
      </c>
      <c r="D99" s="16">
        <v>0.20792280428055923</v>
      </c>
      <c r="E99" s="26">
        <v>0.26250320726845788</v>
      </c>
      <c r="F99" s="16">
        <v>0.20885367322501275</v>
      </c>
      <c r="G99" s="16">
        <v>0.26398867839831808</v>
      </c>
      <c r="H99" s="16">
        <v>6.3846780495244726E-2</v>
      </c>
      <c r="I99" s="26">
        <v>0.47109930689260038</v>
      </c>
      <c r="J99" s="27">
        <v>0.47976813197581314</v>
      </c>
      <c r="K99" s="27">
        <v>7.6533475541468027E-2</v>
      </c>
      <c r="L99" s="27">
        <v>0.31311248509785866</v>
      </c>
      <c r="M99" s="26">
        <v>4.0617234512321007E-2</v>
      </c>
      <c r="N99" s="37" t="str">
        <f>IF('[1]Master data'!DS104&gt;0,'[1]Master data'!DV104/'[1]Master data'!DS104,"NA")</f>
        <v>NA</v>
      </c>
      <c r="O99" s="37" t="str">
        <f>IF('[1]Master data'!DS104&gt;0,'[1]Cap Ex'!C104/'[1]Master data'!DS104,"NA")</f>
        <v>NA</v>
      </c>
    </row>
  </sheetData>
  <mergeCells count="4">
    <mergeCell ref="B2:E2"/>
    <mergeCell ref="F2:G2"/>
    <mergeCell ref="H1:I2"/>
    <mergeCell ref="B1:G1"/>
  </mergeCells>
  <pageMargins left="0.75" right="0.75" top="1" bottom="1" header="0.5" footer="0.5"/>
  <pageSetup orientation="portrait" horizontalDpi="4294967292" verticalDpi="4294967292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Variables &amp; FAQ</vt:lpstr>
      <vt:lpstr>Industry Averages</vt:lpstr>
    </vt:vector>
  </TitlesOfParts>
  <Company>Stern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Iweze</cp:lastModifiedBy>
  <dcterms:created xsi:type="dcterms:W3CDTF">2014-01-06T21:28:12Z</dcterms:created>
  <dcterms:modified xsi:type="dcterms:W3CDTF">2023-11-29T16:04:57Z</dcterms:modified>
</cp:coreProperties>
</file>